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195"/>
  </bookViews>
  <sheets>
    <sheet name="Niestacjonarne" sheetId="5" r:id="rId1"/>
    <sheet name="Arkusz4" sheetId="4" state="hidden" r:id="rId2"/>
  </sheets>
  <calcPr calcId="145621"/>
</workbook>
</file>

<file path=xl/calcChain.xml><?xml version="1.0" encoding="utf-8"?>
<calcChain xmlns="http://schemas.openxmlformats.org/spreadsheetml/2006/main">
  <c r="D20" i="5" l="1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C20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C33" i="5" l="1"/>
  <c r="L33" i="5"/>
  <c r="F33" i="5"/>
  <c r="I33" i="5"/>
  <c r="W33" i="5"/>
  <c r="G33" i="5"/>
  <c r="AB33" i="5"/>
  <c r="E33" i="5"/>
  <c r="AA33" i="5"/>
  <c r="J33" i="5"/>
  <c r="R33" i="5"/>
  <c r="U33" i="5"/>
  <c r="Y33" i="5"/>
  <c r="T33" i="5"/>
  <c r="M33" i="5"/>
  <c r="D33" i="5"/>
  <c r="Q33" i="5"/>
  <c r="O33" i="5"/>
  <c r="V33" i="5"/>
  <c r="X33" i="5"/>
  <c r="K33" i="5"/>
  <c r="Z33" i="5"/>
  <c r="P33" i="5"/>
  <c r="N33" i="5"/>
  <c r="H33" i="5"/>
  <c r="S33" i="5"/>
  <c r="AA54" i="5"/>
  <c r="Q54" i="5"/>
  <c r="I54" i="5"/>
  <c r="V54" i="5"/>
  <c r="L54" i="5"/>
  <c r="E54" i="5"/>
  <c r="Y54" i="5"/>
  <c r="M54" i="5"/>
  <c r="AB54" i="5"/>
  <c r="O54" i="5"/>
  <c r="G54" i="5"/>
  <c r="S54" i="5"/>
  <c r="K54" i="5"/>
  <c r="W54" i="5"/>
  <c r="C54" i="5"/>
  <c r="J54" i="5"/>
  <c r="T54" i="5"/>
  <c r="P54" i="5"/>
  <c r="R54" i="5"/>
  <c r="Z54" i="5"/>
  <c r="X54" i="5"/>
  <c r="D54" i="5"/>
  <c r="F54" i="5"/>
  <c r="U54" i="5"/>
  <c r="H54" i="5"/>
  <c r="N54" i="5"/>
</calcChain>
</file>

<file path=xl/sharedStrings.xml><?xml version="1.0" encoding="utf-8"?>
<sst xmlns="http://schemas.openxmlformats.org/spreadsheetml/2006/main" count="142" uniqueCount="77">
  <si>
    <t>L.P.</t>
  </si>
  <si>
    <t>PRZEDMIOT</t>
  </si>
  <si>
    <t>ŁĄCZNA LICZBA GODZIN</t>
  </si>
  <si>
    <t>PK</t>
  </si>
  <si>
    <t>E/Z</t>
  </si>
  <si>
    <t>ROK I</t>
  </si>
  <si>
    <t>ROK II</t>
  </si>
  <si>
    <t>SEMESTR 1</t>
  </si>
  <si>
    <t>SEMESTR 2</t>
  </si>
  <si>
    <t>SEMESTR 3</t>
  </si>
  <si>
    <t>SEMESTR 4</t>
  </si>
  <si>
    <t>R</t>
  </si>
  <si>
    <t xml:space="preserve">I MODUŁ PODSTAWOWY   </t>
  </si>
  <si>
    <t>Z</t>
  </si>
  <si>
    <t>E</t>
  </si>
  <si>
    <t>Język obcy</t>
  </si>
  <si>
    <t>Zajęcia ogólnouczelniane</t>
  </si>
  <si>
    <t xml:space="preserve">RAZEM </t>
  </si>
  <si>
    <t>1 miesiąc</t>
  </si>
  <si>
    <t>2 miesiące</t>
  </si>
  <si>
    <t>P/L</t>
  </si>
  <si>
    <t>W</t>
  </si>
  <si>
    <t>Ć/K</t>
  </si>
  <si>
    <t>Ć?K</t>
  </si>
  <si>
    <t>III MODUŁ WYBORU OGRANICZONEGO</t>
  </si>
  <si>
    <t>IV  MODUŁ WYBORU SPECJALNOŚCIOWEGO</t>
  </si>
  <si>
    <t xml:space="preserve">Socjologia </t>
  </si>
  <si>
    <t>Podstawy badań naukowych</t>
  </si>
  <si>
    <t xml:space="preserve">Zarzadzanie logistyką </t>
  </si>
  <si>
    <t>Badania marketingowe</t>
  </si>
  <si>
    <t>Współczesne wyzwania zarządzania i dowodzenia</t>
  </si>
  <si>
    <t>Wnioskowanie statystyczne</t>
  </si>
  <si>
    <t>Prakseologia  w zarządzaniu i dowodzeniu</t>
  </si>
  <si>
    <t>System bezpieczeństwa państwa</t>
  </si>
  <si>
    <t>Makroekonomia</t>
  </si>
  <si>
    <t>Zarządzanie strategiczne</t>
  </si>
  <si>
    <t>Etyka w zarzadzaniu i dowodzeniu</t>
  </si>
  <si>
    <t>Zarządzanie w sytuacjach kryzysowych i konflikty społeczne</t>
  </si>
  <si>
    <t xml:space="preserve">Wychowanie fizyczne </t>
  </si>
  <si>
    <t>Seminarium magisterskie</t>
  </si>
  <si>
    <t xml:space="preserve">Komunikacja i wystąpienia publiczne                                                          Negocjacje i mediacje </t>
  </si>
  <si>
    <t>Organizacja pracy kierowniczej w organizacji                                      Ryzyko podejmowania decyzji w organizacji</t>
  </si>
  <si>
    <t>Zarządzanie zmianą w organizacji                                                         System zarządzania jakością w sektorze publicznym i prywatnym</t>
  </si>
  <si>
    <t>Bezpieczeństwo informacyjne w organizacji                                                                                                                 Podstawy bezpieczeństwa cybernetycznego</t>
  </si>
  <si>
    <t>Dowodzenie                                                                                           Procesy decyzyjne w organizacji zhierarchizowanej</t>
  </si>
  <si>
    <t>Prawne aspekty zarządzania kadrami                                                   Analiza kosztów pracy</t>
  </si>
  <si>
    <t>V PRAKTYKI ZAWODOWE (3 miesiące)</t>
  </si>
  <si>
    <t>Ekonomika i finanse przedsiebiorstw</t>
  </si>
  <si>
    <t>Decyzyjne rachunki kosztów</t>
  </si>
  <si>
    <t>Sprawozdawczość finansowa</t>
  </si>
  <si>
    <t>Rynek papierów wartościowych</t>
  </si>
  <si>
    <t>Rachunkowość podatkowa</t>
  </si>
  <si>
    <t>IV  MODUŁ WYBORU SPECJALNOŚCIOWEGO:          Finanse i Rachunkowość w Zarządzaniu</t>
  </si>
  <si>
    <t>IV  MODUŁ WYBORU SPECJALNOŚCIOWEGO:                     Zarządzanie Logistyką i Transportem</t>
  </si>
  <si>
    <t>IV  MODUŁ WYBORU SPECJALNOŚCIOWEGO:          Zarządzanie Biznesem</t>
  </si>
  <si>
    <t>IV  MODUŁ WYBORU SPECJALNOŚCIOWEGO:          Zarządzanie Bezpieczeństwem i Obronnością</t>
  </si>
  <si>
    <t>Teoria Bezpieczeństwa i obronności</t>
  </si>
  <si>
    <t xml:space="preserve">Teoria walki zbrojnej </t>
  </si>
  <si>
    <t>Obrona cywilna</t>
  </si>
  <si>
    <t>Strategia bezpieczeństwa narodowego RP</t>
  </si>
  <si>
    <t>Problemy bezpieczeństwa wybranych regionów świata</t>
  </si>
  <si>
    <t>System kierowania i dowodzenia bezpieczeństwem narodowym</t>
  </si>
  <si>
    <t>Marketing usług logistycznych</t>
  </si>
  <si>
    <t>Projektowanie systemów i procesów logistycznych</t>
  </si>
  <si>
    <t>Logistyka międzynarodowa</t>
  </si>
  <si>
    <t>Dokumenty w procesach logistycznych</t>
  </si>
  <si>
    <t>Metody ilościowe w logistycznych procesach decyzyjnych</t>
  </si>
  <si>
    <t>Controlling logistyczny</t>
  </si>
  <si>
    <t>Rachunkowość zarządcza w procesie zarzadzania</t>
  </si>
  <si>
    <t>Innowacyjność przedsiębiorstw</t>
  </si>
  <si>
    <t>Audyt i kontrola</t>
  </si>
  <si>
    <t>Zarzadzanie biznesem międzynarodowym</t>
  </si>
  <si>
    <t>Kierowanie zespołami prcowniczymi</t>
  </si>
  <si>
    <t>kierunek: ZARZĄDZANIE I DOWODZENIE  (niestacjonarne) 2021/2022</t>
  </si>
  <si>
    <t>Analiza fundamentalna</t>
  </si>
  <si>
    <t xml:space="preserve">Współczesne zagrożenia bezpieczeństwa </t>
  </si>
  <si>
    <t>Psychologia  zarządzania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</si>
</sst>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zcionka tekstu podstawowego"/>
      <family val="2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</font>
    <font>
      <sz val="12"/>
      <name val="Czcionka tekstu podstawowego"/>
      <family val="2"/>
      <charset val="238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2"/>
      <name val="Czcionka tekstu podstawowego"/>
      <charset val="238"/>
    </font>
    <font>
      <b/>
      <sz val="10"/>
      <color theme="1"/>
      <name val="Times New Roman"/>
      <family val="1"/>
    </font>
    <font>
      <sz val="12"/>
      <color rgb="FFFF0000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7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05">
    <xf numFmtId="0" fontId="0" fillId="0" borderId="0" xfId="0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" fontId="9" fillId="2" borderId="11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center"/>
    </xf>
    <xf numFmtId="1" fontId="9" fillId="2" borderId="12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" fontId="9" fillId="2" borderId="2" xfId="0" applyNumberFormat="1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3" fillId="2" borderId="0" xfId="0" applyFont="1" applyFill="1" applyBorder="1"/>
    <xf numFmtId="0" fontId="6" fillId="2" borderId="0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1" fontId="9" fillId="5" borderId="34" xfId="0" applyNumberFormat="1" applyFont="1" applyFill="1" applyBorder="1" applyAlignment="1">
      <alignment horizontal="center"/>
    </xf>
    <xf numFmtId="0" fontId="9" fillId="5" borderId="3" xfId="0" applyNumberFormat="1" applyFont="1" applyFill="1" applyBorder="1" applyAlignment="1">
      <alignment horizontal="center"/>
    </xf>
    <xf numFmtId="1" fontId="9" fillId="5" borderId="38" xfId="0" applyNumberFormat="1" applyFont="1" applyFill="1" applyBorder="1" applyAlignment="1">
      <alignment horizontal="center"/>
    </xf>
    <xf numFmtId="1" fontId="9" fillId="5" borderId="2" xfId="0" applyNumberFormat="1" applyFont="1" applyFill="1" applyBorder="1" applyAlignment="1">
      <alignment horizontal="center"/>
    </xf>
    <xf numFmtId="1" fontId="9" fillId="5" borderId="35" xfId="0" applyNumberFormat="1" applyFont="1" applyFill="1" applyBorder="1" applyAlignment="1">
      <alignment horizontal="center"/>
    </xf>
    <xf numFmtId="1" fontId="9" fillId="5" borderId="6" xfId="0" applyNumberFormat="1" applyFont="1" applyFill="1" applyBorder="1" applyAlignment="1">
      <alignment horizontal="center"/>
    </xf>
    <xf numFmtId="1" fontId="9" fillId="5" borderId="32" xfId="0" applyNumberFormat="1" applyFont="1" applyFill="1" applyBorder="1" applyAlignment="1">
      <alignment horizontal="center"/>
    </xf>
    <xf numFmtId="1" fontId="9" fillId="5" borderId="5" xfId="0" applyNumberFormat="1" applyFont="1" applyFill="1" applyBorder="1" applyAlignment="1">
      <alignment horizontal="center"/>
    </xf>
    <xf numFmtId="1" fontId="9" fillId="5" borderId="3" xfId="0" applyNumberFormat="1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10" fillId="6" borderId="19" xfId="0" applyFont="1" applyFill="1" applyBorder="1"/>
    <xf numFmtId="0" fontId="10" fillId="6" borderId="3" xfId="0" applyFont="1" applyFill="1" applyBorder="1"/>
    <xf numFmtId="0" fontId="10" fillId="6" borderId="20" xfId="0" applyFont="1" applyFill="1" applyBorder="1"/>
    <xf numFmtId="0" fontId="10" fillId="6" borderId="43" xfId="0" applyFont="1" applyFill="1" applyBorder="1"/>
    <xf numFmtId="0" fontId="10" fillId="6" borderId="18" xfId="0" applyFont="1" applyFill="1" applyBorder="1"/>
    <xf numFmtId="0" fontId="10" fillId="6" borderId="6" xfId="0" applyFont="1" applyFill="1" applyBorder="1"/>
    <xf numFmtId="0" fontId="10" fillId="6" borderId="21" xfId="0" applyFont="1" applyFill="1" applyBorder="1"/>
    <xf numFmtId="0" fontId="10" fillId="6" borderId="42" xfId="0" applyFont="1" applyFill="1" applyBorder="1"/>
    <xf numFmtId="1" fontId="9" fillId="6" borderId="6" xfId="0" applyNumberFormat="1" applyFont="1" applyFill="1" applyBorder="1" applyAlignment="1">
      <alignment horizontal="center"/>
    </xf>
    <xf numFmtId="1" fontId="9" fillId="6" borderId="21" xfId="0" applyNumberFormat="1" applyFont="1" applyFill="1" applyBorder="1" applyAlignment="1">
      <alignment horizontal="center"/>
    </xf>
    <xf numFmtId="1" fontId="9" fillId="6" borderId="42" xfId="0" applyNumberFormat="1" applyFont="1" applyFill="1" applyBorder="1" applyAlignment="1">
      <alignment horizontal="center"/>
    </xf>
    <xf numFmtId="1" fontId="9" fillId="6" borderId="43" xfId="0" applyNumberFormat="1" applyFont="1" applyFill="1" applyBorder="1" applyAlignment="1">
      <alignment horizontal="center"/>
    </xf>
    <xf numFmtId="1" fontId="9" fillId="6" borderId="3" xfId="0" applyNumberFormat="1" applyFont="1" applyFill="1" applyBorder="1" applyAlignment="1">
      <alignment horizontal="center"/>
    </xf>
    <xf numFmtId="1" fontId="9" fillId="6" borderId="20" xfId="0" applyNumberFormat="1" applyFont="1" applyFill="1" applyBorder="1" applyAlignment="1">
      <alignment horizontal="center"/>
    </xf>
    <xf numFmtId="1" fontId="9" fillId="6" borderId="35" xfId="0" applyNumberFormat="1" applyFont="1" applyFill="1" applyBorder="1" applyAlignment="1">
      <alignment horizontal="center"/>
    </xf>
    <xf numFmtId="1" fontId="9" fillId="6" borderId="34" xfId="0" applyNumberFormat="1" applyFont="1" applyFill="1" applyBorder="1" applyAlignment="1">
      <alignment horizontal="center"/>
    </xf>
    <xf numFmtId="0" fontId="9" fillId="6" borderId="36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23" xfId="0" applyFont="1" applyFill="1" applyBorder="1" applyAlignment="1">
      <alignment horizontal="center"/>
    </xf>
    <xf numFmtId="0" fontId="9" fillId="6" borderId="44" xfId="0" applyFont="1" applyFill="1" applyBorder="1" applyAlignment="1">
      <alignment horizontal="center"/>
    </xf>
    <xf numFmtId="1" fontId="9" fillId="7" borderId="19" xfId="0" applyNumberFormat="1" applyFont="1" applyFill="1" applyBorder="1" applyAlignment="1">
      <alignment horizontal="center"/>
    </xf>
    <xf numFmtId="1" fontId="9" fillId="7" borderId="3" xfId="0" applyNumberFormat="1" applyFont="1" applyFill="1" applyBorder="1" applyAlignment="1">
      <alignment horizontal="center"/>
    </xf>
    <xf numFmtId="1" fontId="9" fillId="7" borderId="38" xfId="0" applyNumberFormat="1" applyFont="1" applyFill="1" applyBorder="1" applyAlignment="1">
      <alignment horizontal="center"/>
    </xf>
    <xf numFmtId="1" fontId="9" fillId="7" borderId="2" xfId="0" applyNumberFormat="1" applyFont="1" applyFill="1" applyBorder="1" applyAlignment="1">
      <alignment horizontal="center"/>
    </xf>
    <xf numFmtId="1" fontId="9" fillId="7" borderId="18" xfId="0" applyNumberFormat="1" applyFont="1" applyFill="1" applyBorder="1" applyAlignment="1">
      <alignment horizontal="center"/>
    </xf>
    <xf numFmtId="1" fontId="9" fillId="7" borderId="6" xfId="0" applyNumberFormat="1" applyFont="1" applyFill="1" applyBorder="1" applyAlignment="1">
      <alignment horizontal="center"/>
    </xf>
    <xf numFmtId="1" fontId="9" fillId="7" borderId="32" xfId="0" applyNumberFormat="1" applyFont="1" applyFill="1" applyBorder="1" applyAlignment="1">
      <alignment horizontal="center"/>
    </xf>
    <xf numFmtId="1" fontId="9" fillId="7" borderId="5" xfId="0" applyNumberFormat="1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38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34" xfId="0" applyFont="1" applyFill="1" applyBorder="1" applyAlignment="1">
      <alignment horizontal="center"/>
    </xf>
    <xf numFmtId="1" fontId="9" fillId="7" borderId="34" xfId="0" applyNumberFormat="1" applyFont="1" applyFill="1" applyBorder="1" applyAlignment="1">
      <alignment horizontal="center"/>
    </xf>
    <xf numFmtId="0" fontId="9" fillId="7" borderId="36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9" fillId="7" borderId="39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1" fontId="9" fillId="8" borderId="19" xfId="0" applyNumberFormat="1" applyFont="1" applyFill="1" applyBorder="1" applyAlignment="1">
      <alignment horizontal="center"/>
    </xf>
    <xf numFmtId="1" fontId="9" fillId="8" borderId="3" xfId="0" applyNumberFormat="1" applyFont="1" applyFill="1" applyBorder="1" applyAlignment="1">
      <alignment horizontal="center"/>
    </xf>
    <xf numFmtId="1" fontId="9" fillId="8" borderId="20" xfId="0" applyNumberFormat="1" applyFont="1" applyFill="1" applyBorder="1" applyAlignment="1">
      <alignment horizontal="center"/>
    </xf>
    <xf numFmtId="1" fontId="9" fillId="8" borderId="43" xfId="0" applyNumberFormat="1" applyFont="1" applyFill="1" applyBorder="1" applyAlignment="1">
      <alignment horizontal="center"/>
    </xf>
    <xf numFmtId="1" fontId="9" fillId="8" borderId="18" xfId="0" applyNumberFormat="1" applyFont="1" applyFill="1" applyBorder="1" applyAlignment="1">
      <alignment horizontal="center"/>
    </xf>
    <xf numFmtId="1" fontId="9" fillId="8" borderId="6" xfId="0" applyNumberFormat="1" applyFont="1" applyFill="1" applyBorder="1" applyAlignment="1">
      <alignment horizontal="center"/>
    </xf>
    <xf numFmtId="1" fontId="9" fillId="8" borderId="21" xfId="0" applyNumberFormat="1" applyFont="1" applyFill="1" applyBorder="1" applyAlignment="1">
      <alignment horizontal="center"/>
    </xf>
    <xf numFmtId="1" fontId="9" fillId="8" borderId="42" xfId="0" applyNumberFormat="1" applyFont="1" applyFill="1" applyBorder="1" applyAlignment="1">
      <alignment horizontal="center"/>
    </xf>
    <xf numFmtId="0" fontId="8" fillId="8" borderId="19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8" borderId="20" xfId="0" applyFont="1" applyFill="1" applyBorder="1" applyAlignment="1">
      <alignment horizontal="center"/>
    </xf>
    <xf numFmtId="0" fontId="8" fillId="8" borderId="43" xfId="0" applyFont="1" applyFill="1" applyBorder="1" applyAlignment="1">
      <alignment horizontal="center"/>
    </xf>
    <xf numFmtId="0" fontId="9" fillId="8" borderId="29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0" fontId="9" fillId="8" borderId="23" xfId="0" applyFont="1" applyFill="1" applyBorder="1" applyAlignment="1">
      <alignment horizontal="center"/>
    </xf>
    <xf numFmtId="0" fontId="9" fillId="8" borderId="4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8" borderId="42" xfId="0" applyFont="1" applyFill="1" applyBorder="1" applyAlignment="1">
      <alignment horizontal="center"/>
    </xf>
    <xf numFmtId="0" fontId="1" fillId="3" borderId="11" xfId="0" applyNumberFormat="1" applyFont="1" applyFill="1" applyBorder="1" applyAlignment="1" applyProtection="1">
      <alignment horizontal="left" vertical="top"/>
    </xf>
    <xf numFmtId="0" fontId="1" fillId="3" borderId="12" xfId="0" applyNumberFormat="1" applyFont="1" applyFill="1" applyBorder="1" applyAlignment="1" applyProtection="1">
      <alignment horizontal="left" vertical="top"/>
    </xf>
    <xf numFmtId="0" fontId="1" fillId="3" borderId="12" xfId="0" applyFont="1" applyFill="1" applyBorder="1"/>
    <xf numFmtId="0" fontId="1" fillId="3" borderId="12" xfId="0" applyFont="1" applyFill="1" applyBorder="1" applyAlignment="1">
      <alignment horizontal="left"/>
    </xf>
    <xf numFmtId="0" fontId="9" fillId="9" borderId="2" xfId="0" applyNumberFormat="1" applyFont="1" applyFill="1" applyBorder="1" applyAlignment="1" applyProtection="1">
      <alignment horizontal="left" vertical="top"/>
    </xf>
    <xf numFmtId="0" fontId="4" fillId="10" borderId="2" xfId="0" applyNumberFormat="1" applyFont="1" applyFill="1" applyBorder="1" applyAlignment="1" applyProtection="1">
      <alignment horizontal="left" vertical="top" shrinkToFit="1"/>
    </xf>
    <xf numFmtId="0" fontId="4" fillId="10" borderId="5" xfId="0" applyNumberFormat="1" applyFont="1" applyFill="1" applyBorder="1" applyAlignment="1" applyProtection="1">
      <alignment horizontal="left" vertical="top"/>
    </xf>
    <xf numFmtId="0" fontId="9" fillId="9" borderId="5" xfId="0" applyFont="1" applyFill="1" applyBorder="1"/>
    <xf numFmtId="0" fontId="1" fillId="4" borderId="1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2" borderId="49" xfId="0" applyNumberFormat="1" applyFont="1" applyFill="1" applyBorder="1" applyAlignment="1" applyProtection="1">
      <alignment horizontal="left" vertical="top"/>
    </xf>
    <xf numFmtId="0" fontId="9" fillId="2" borderId="49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9" fillId="2" borderId="51" xfId="0" applyNumberFormat="1" applyFont="1" applyFill="1" applyBorder="1" applyAlignment="1" applyProtection="1">
      <alignment horizontal="left" vertical="top"/>
    </xf>
    <xf numFmtId="0" fontId="9" fillId="2" borderId="51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40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9" fillId="4" borderId="46" xfId="0" applyFont="1" applyFill="1" applyBorder="1" applyAlignment="1">
      <alignment horizontal="center" vertical="center"/>
    </xf>
    <xf numFmtId="0" fontId="12" fillId="12" borderId="47" xfId="0" applyFont="1" applyFill="1" applyBorder="1" applyAlignment="1">
      <alignment horizontal="center" vertical="center"/>
    </xf>
    <xf numFmtId="0" fontId="8" fillId="4" borderId="47" xfId="0" applyNumberFormat="1" applyFont="1" applyFill="1" applyBorder="1" applyAlignment="1" applyProtection="1">
      <alignment horizontal="left" vertical="center" wrapText="1" shrinkToFit="1"/>
    </xf>
    <xf numFmtId="0" fontId="8" fillId="4" borderId="1" xfId="0" applyNumberFormat="1" applyFont="1" applyFill="1" applyBorder="1" applyAlignment="1" applyProtection="1">
      <alignment horizontal="left" vertical="center" wrapText="1" shrinkToFit="1"/>
    </xf>
    <xf numFmtId="0" fontId="11" fillId="6" borderId="19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20" xfId="0" applyFont="1" applyFill="1" applyBorder="1" applyAlignment="1">
      <alignment horizontal="center"/>
    </xf>
    <xf numFmtId="0" fontId="11" fillId="6" borderId="43" xfId="0" applyFont="1" applyFill="1" applyBorder="1" applyAlignment="1">
      <alignment horizontal="center"/>
    </xf>
    <xf numFmtId="0" fontId="1" fillId="0" borderId="11" xfId="0" applyNumberFormat="1" applyFont="1" applyFill="1" applyBorder="1" applyAlignment="1" applyProtection="1">
      <alignment horizontal="left" vertical="top" wrapText="1"/>
    </xf>
    <xf numFmtId="0" fontId="4" fillId="0" borderId="5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vertical="center"/>
    </xf>
    <xf numFmtId="0" fontId="2" fillId="4" borderId="22" xfId="0" applyNumberFormat="1" applyFont="1" applyFill="1" applyBorder="1" applyAlignment="1" applyProtection="1">
      <alignment horizontal="left" vertical="center"/>
    </xf>
    <xf numFmtId="0" fontId="7" fillId="4" borderId="48" xfId="0" applyFont="1" applyFill="1" applyBorder="1" applyAlignment="1">
      <alignment vertical="center"/>
    </xf>
    <xf numFmtId="0" fontId="5" fillId="4" borderId="49" xfId="0" applyFont="1" applyFill="1" applyBorder="1" applyAlignment="1">
      <alignment vertical="center"/>
    </xf>
    <xf numFmtId="0" fontId="2" fillId="4" borderId="49" xfId="0" applyFont="1" applyFill="1" applyBorder="1" applyAlignment="1">
      <alignment vertical="center"/>
    </xf>
    <xf numFmtId="0" fontId="1" fillId="4" borderId="49" xfId="0" applyFont="1" applyFill="1" applyBorder="1" applyAlignment="1">
      <alignment vertical="center"/>
    </xf>
    <xf numFmtId="0" fontId="1" fillId="4" borderId="50" xfId="0" applyFont="1" applyFill="1" applyBorder="1" applyAlignment="1">
      <alignment vertical="center"/>
    </xf>
    <xf numFmtId="0" fontId="6" fillId="2" borderId="56" xfId="0" applyFont="1" applyFill="1" applyBorder="1"/>
    <xf numFmtId="0" fontId="13" fillId="2" borderId="0" xfId="0" applyFont="1" applyFill="1" applyBorder="1"/>
    <xf numFmtId="0" fontId="6" fillId="2" borderId="57" xfId="0" applyFont="1" applyFill="1" applyBorder="1"/>
    <xf numFmtId="0" fontId="1" fillId="2" borderId="47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1" fillId="2" borderId="6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1" fillId="2" borderId="61" xfId="0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6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9" xfId="0" applyFont="1" applyFill="1" applyBorder="1"/>
    <xf numFmtId="0" fontId="1" fillId="2" borderId="50" xfId="0" applyFont="1" applyFill="1" applyBorder="1"/>
    <xf numFmtId="0" fontId="8" fillId="4" borderId="40" xfId="0" applyNumberFormat="1" applyFont="1" applyFill="1" applyBorder="1" applyAlignment="1" applyProtection="1">
      <alignment horizontal="left" vertical="center"/>
    </xf>
    <xf numFmtId="0" fontId="9" fillId="2" borderId="43" xfId="0" applyNumberFormat="1" applyFont="1" applyFill="1" applyBorder="1" applyAlignment="1" applyProtection="1">
      <alignment horizontal="left" vertical="top"/>
    </xf>
    <xf numFmtId="0" fontId="9" fillId="2" borderId="42" xfId="0" applyNumberFormat="1" applyFont="1" applyFill="1" applyBorder="1" applyAlignment="1" applyProtection="1">
      <alignment horizontal="left" vertical="top"/>
    </xf>
    <xf numFmtId="0" fontId="9" fillId="2" borderId="44" xfId="0" applyNumberFormat="1" applyFont="1" applyFill="1" applyBorder="1" applyAlignment="1" applyProtection="1">
      <alignment horizontal="left" vertical="top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8" fillId="4" borderId="40" xfId="0" applyNumberFormat="1" applyFont="1" applyFill="1" applyBorder="1" applyAlignment="1" applyProtection="1">
      <alignment horizontal="left" vertical="center" wrapText="1" shrinkToFit="1"/>
    </xf>
    <xf numFmtId="0" fontId="8" fillId="2" borderId="2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1" fillId="2" borderId="42" xfId="0" applyNumberFormat="1" applyFont="1" applyFill="1" applyBorder="1" applyAlignment="1" applyProtection="1">
      <alignment horizontal="left" vertical="top"/>
    </xf>
    <xf numFmtId="0" fontId="1" fillId="2" borderId="12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3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4" fillId="0" borderId="55" xfId="0" applyNumberFormat="1" applyFont="1" applyFill="1" applyBorder="1" applyAlignment="1" applyProtection="1">
      <alignment horizontal="left" vertical="top"/>
    </xf>
    <xf numFmtId="0" fontId="17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53" xfId="0" applyNumberFormat="1" applyFont="1" applyFill="1" applyBorder="1" applyAlignment="1" applyProtection="1">
      <alignment horizontal="left" vertical="top"/>
    </xf>
    <xf numFmtId="0" fontId="17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54" xfId="0" applyNumberFormat="1" applyFont="1" applyFill="1" applyBorder="1" applyAlignment="1" applyProtection="1">
      <alignment horizontal="left" vertical="top"/>
    </xf>
    <xf numFmtId="0" fontId="17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2" borderId="55" xfId="0" applyNumberFormat="1" applyFont="1" applyFill="1" applyBorder="1" applyAlignment="1" applyProtection="1">
      <alignment horizontal="left" vertical="top"/>
    </xf>
    <xf numFmtId="0" fontId="17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2" borderId="53" xfId="0" applyNumberFormat="1" applyFont="1" applyFill="1" applyBorder="1" applyAlignment="1" applyProtection="1">
      <alignment horizontal="left" vertical="top"/>
    </xf>
    <xf numFmtId="0" fontId="17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2" borderId="53" xfId="0" applyNumberFormat="1" applyFont="1" applyFill="1" applyBorder="1" applyAlignment="1" applyProtection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1" fontId="9" fillId="5" borderId="34" xfId="0" applyNumberFormat="1" applyFont="1" applyFill="1" applyBorder="1" applyAlignment="1">
      <alignment horizontal="center" vertical="center"/>
    </xf>
    <xf numFmtId="1" fontId="9" fillId="5" borderId="3" xfId="0" applyNumberFormat="1" applyFont="1" applyFill="1" applyBorder="1" applyAlignment="1">
      <alignment horizontal="center" vertical="center"/>
    </xf>
    <xf numFmtId="1" fontId="9" fillId="5" borderId="38" xfId="0" applyNumberFormat="1" applyFont="1" applyFill="1" applyBorder="1" applyAlignment="1">
      <alignment horizontal="center" vertical="center"/>
    </xf>
    <xf numFmtId="1" fontId="9" fillId="5" borderId="2" xfId="0" applyNumberFormat="1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vertical="center"/>
    </xf>
    <xf numFmtId="0" fontId="10" fillId="6" borderId="3" xfId="0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0" fontId="10" fillId="6" borderId="43" xfId="0" applyFont="1" applyFill="1" applyBorder="1" applyAlignment="1">
      <alignment vertical="center"/>
    </xf>
    <xf numFmtId="1" fontId="9" fillId="7" borderId="19" xfId="0" applyNumberFormat="1" applyFont="1" applyFill="1" applyBorder="1" applyAlignment="1">
      <alignment horizontal="center" vertical="center"/>
    </xf>
    <xf numFmtId="1" fontId="9" fillId="7" borderId="3" xfId="0" applyNumberFormat="1" applyFont="1" applyFill="1" applyBorder="1" applyAlignment="1">
      <alignment horizontal="center" vertical="center"/>
    </xf>
    <xf numFmtId="1" fontId="9" fillId="7" borderId="38" xfId="0" applyNumberFormat="1" applyFont="1" applyFill="1" applyBorder="1" applyAlignment="1">
      <alignment horizontal="center" vertical="center"/>
    </xf>
    <xf numFmtId="1" fontId="9" fillId="7" borderId="2" xfId="0" applyNumberFormat="1" applyFont="1" applyFill="1" applyBorder="1" applyAlignment="1">
      <alignment horizontal="center" vertical="center"/>
    </xf>
    <xf numFmtId="1" fontId="9" fillId="8" borderId="19" xfId="0" applyNumberFormat="1" applyFont="1" applyFill="1" applyBorder="1" applyAlignment="1">
      <alignment horizontal="center" vertical="center"/>
    </xf>
    <xf numFmtId="1" fontId="9" fillId="8" borderId="3" xfId="0" applyNumberFormat="1" applyFont="1" applyFill="1" applyBorder="1" applyAlignment="1">
      <alignment horizontal="center" vertical="center"/>
    </xf>
    <xf numFmtId="1" fontId="9" fillId="8" borderId="20" xfId="0" applyNumberFormat="1" applyFont="1" applyFill="1" applyBorder="1" applyAlignment="1">
      <alignment horizontal="center" vertical="center"/>
    </xf>
    <xf numFmtId="1" fontId="9" fillId="8" borderId="43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42" xfId="0" applyFont="1" applyFill="1" applyBorder="1" applyAlignment="1">
      <alignment horizontal="center" vertical="center"/>
    </xf>
    <xf numFmtId="0" fontId="9" fillId="7" borderId="35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9" fillId="8" borderId="42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8" borderId="43" xfId="0" applyFont="1" applyFill="1" applyBorder="1" applyAlignment="1">
      <alignment horizontal="center" vertical="center"/>
    </xf>
    <xf numFmtId="1" fontId="11" fillId="5" borderId="34" xfId="0" applyNumberFormat="1" applyFont="1" applyFill="1" applyBorder="1" applyAlignment="1">
      <alignment horizontal="center" vertical="center"/>
    </xf>
    <xf numFmtId="1" fontId="11" fillId="5" borderId="3" xfId="0" applyNumberFormat="1" applyFont="1" applyFill="1" applyBorder="1" applyAlignment="1">
      <alignment horizontal="center" vertical="center"/>
    </xf>
    <xf numFmtId="1" fontId="11" fillId="5" borderId="38" xfId="0" applyNumberFormat="1" applyFont="1" applyFill="1" applyBorder="1" applyAlignment="1">
      <alignment horizontal="center" vertical="center"/>
    </xf>
    <xf numFmtId="1" fontId="11" fillId="5" borderId="2" xfId="0" applyNumberFormat="1" applyFont="1" applyFill="1" applyBorder="1" applyAlignment="1">
      <alignment horizontal="center" vertical="center"/>
    </xf>
    <xf numFmtId="1" fontId="11" fillId="6" borderId="34" xfId="0" applyNumberFormat="1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1" fontId="11" fillId="6" borderId="20" xfId="0" applyNumberFormat="1" applyFont="1" applyFill="1" applyBorder="1" applyAlignment="1">
      <alignment horizontal="center" vertical="center"/>
    </xf>
    <xf numFmtId="1" fontId="11" fillId="6" borderId="43" xfId="0" applyNumberFormat="1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38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8" borderId="19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11" fillId="8" borderId="43" xfId="0" applyFont="1" applyFill="1" applyBorder="1" applyAlignment="1">
      <alignment horizontal="center" vertical="center"/>
    </xf>
    <xf numFmtId="1" fontId="11" fillId="5" borderId="65" xfId="0" applyNumberFormat="1" applyFont="1" applyFill="1" applyBorder="1" applyAlignment="1">
      <alignment horizontal="center" vertical="center"/>
    </xf>
    <xf numFmtId="1" fontId="11" fillId="5" borderId="66" xfId="0" applyNumberFormat="1" applyFont="1" applyFill="1" applyBorder="1" applyAlignment="1">
      <alignment horizontal="center" vertical="center"/>
    </xf>
    <xf numFmtId="1" fontId="11" fillId="5" borderId="67" xfId="0" applyNumberFormat="1" applyFont="1" applyFill="1" applyBorder="1" applyAlignment="1">
      <alignment horizontal="center" vertical="center"/>
    </xf>
    <xf numFmtId="1" fontId="11" fillId="5" borderId="64" xfId="0" applyNumberFormat="1" applyFont="1" applyFill="1" applyBorder="1" applyAlignment="1">
      <alignment horizontal="center" vertical="center"/>
    </xf>
    <xf numFmtId="1" fontId="11" fillId="6" borderId="65" xfId="0" applyNumberFormat="1" applyFont="1" applyFill="1" applyBorder="1" applyAlignment="1">
      <alignment horizontal="center" vertical="center"/>
    </xf>
    <xf numFmtId="1" fontId="11" fillId="6" borderId="66" xfId="0" applyNumberFormat="1" applyFont="1" applyFill="1" applyBorder="1" applyAlignment="1">
      <alignment horizontal="center" vertical="center"/>
    </xf>
    <xf numFmtId="1" fontId="11" fillId="6" borderId="68" xfId="0" applyNumberFormat="1" applyFont="1" applyFill="1" applyBorder="1" applyAlignment="1">
      <alignment horizontal="center" vertical="center"/>
    </xf>
    <xf numFmtId="1" fontId="11" fillId="6" borderId="57" xfId="0" applyNumberFormat="1" applyFont="1" applyFill="1" applyBorder="1" applyAlignment="1">
      <alignment horizontal="center" vertical="center"/>
    </xf>
    <xf numFmtId="0" fontId="11" fillId="7" borderId="65" xfId="0" applyFont="1" applyFill="1" applyBorder="1" applyAlignment="1">
      <alignment horizontal="center" vertical="center"/>
    </xf>
    <xf numFmtId="0" fontId="11" fillId="7" borderId="66" xfId="0" applyFont="1" applyFill="1" applyBorder="1" applyAlignment="1">
      <alignment horizontal="center" vertical="center"/>
    </xf>
    <xf numFmtId="0" fontId="11" fillId="7" borderId="67" xfId="0" applyFont="1" applyFill="1" applyBorder="1" applyAlignment="1">
      <alignment horizontal="center" vertical="center"/>
    </xf>
    <xf numFmtId="0" fontId="11" fillId="7" borderId="64" xfId="0" applyFont="1" applyFill="1" applyBorder="1" applyAlignment="1">
      <alignment horizontal="center" vertical="center"/>
    </xf>
    <xf numFmtId="0" fontId="11" fillId="8" borderId="69" xfId="0" applyFont="1" applyFill="1" applyBorder="1" applyAlignment="1">
      <alignment horizontal="center" vertical="center"/>
    </xf>
    <xf numFmtId="0" fontId="11" fillId="8" borderId="66" xfId="0" applyFont="1" applyFill="1" applyBorder="1" applyAlignment="1">
      <alignment horizontal="center" vertical="center"/>
    </xf>
    <xf numFmtId="0" fontId="11" fillId="8" borderId="68" xfId="0" applyFont="1" applyFill="1" applyBorder="1" applyAlignment="1">
      <alignment horizontal="center" vertical="center"/>
    </xf>
    <xf numFmtId="0" fontId="11" fillId="8" borderId="57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9" fillId="2" borderId="5" xfId="0" applyNumberFormat="1" applyFont="1" applyFill="1" applyBorder="1" applyAlignment="1" applyProtection="1">
      <alignment horizontal="left" vertical="top" wrapText="1"/>
    </xf>
    <xf numFmtId="0" fontId="4" fillId="0" borderId="70" xfId="0" applyNumberFormat="1" applyFont="1" applyFill="1" applyBorder="1" applyAlignment="1" applyProtection="1">
      <alignment horizontal="left" vertical="top" wrapText="1"/>
    </xf>
    <xf numFmtId="0" fontId="18" fillId="0" borderId="70" xfId="0" applyNumberFormat="1" applyFont="1" applyFill="1" applyBorder="1" applyAlignment="1" applyProtection="1">
      <alignment horizontal="left" vertical="top" wrapText="1"/>
    </xf>
    <xf numFmtId="0" fontId="4" fillId="0" borderId="71" xfId="0" applyNumberFormat="1" applyFont="1" applyFill="1" applyBorder="1" applyAlignment="1" applyProtection="1">
      <alignment horizontal="left" vertical="top" wrapText="1"/>
    </xf>
    <xf numFmtId="0" fontId="8" fillId="8" borderId="40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0" fontId="1" fillId="3" borderId="72" xfId="0" applyFont="1" applyFill="1" applyBorder="1" applyAlignment="1">
      <alignment horizontal="left"/>
    </xf>
    <xf numFmtId="0" fontId="6" fillId="2" borderId="51" xfId="0" applyFont="1" applyFill="1" applyBorder="1"/>
    <xf numFmtId="0" fontId="4" fillId="9" borderId="7" xfId="0" applyFont="1" applyFill="1" applyBorder="1"/>
    <xf numFmtId="0" fontId="15" fillId="2" borderId="48" xfId="0" applyFont="1" applyFill="1" applyBorder="1"/>
    <xf numFmtId="0" fontId="15" fillId="2" borderId="49" xfId="0" applyFont="1" applyFill="1" applyBorder="1"/>
    <xf numFmtId="0" fontId="15" fillId="2" borderId="50" xfId="0" applyFont="1" applyFill="1" applyBorder="1"/>
    <xf numFmtId="0" fontId="15" fillId="2" borderId="46" xfId="0" applyFont="1" applyFill="1" applyBorder="1"/>
    <xf numFmtId="0" fontId="15" fillId="2" borderId="51" xfId="0" applyFont="1" applyFill="1" applyBorder="1"/>
    <xf numFmtId="0" fontId="15" fillId="2" borderId="52" xfId="0" applyFont="1" applyFill="1" applyBorder="1"/>
    <xf numFmtId="0" fontId="4" fillId="10" borderId="7" xfId="0" applyNumberFormat="1" applyFont="1" applyFill="1" applyBorder="1" applyAlignment="1" applyProtection="1">
      <alignment horizontal="left" vertical="top"/>
    </xf>
    <xf numFmtId="0" fontId="6" fillId="2" borderId="48" xfId="0" applyFont="1" applyFill="1" applyBorder="1"/>
    <xf numFmtId="0" fontId="6" fillId="2" borderId="49" xfId="0" applyFont="1" applyFill="1" applyBorder="1"/>
    <xf numFmtId="0" fontId="6" fillId="2" borderId="50" xfId="0" applyFont="1" applyFill="1" applyBorder="1"/>
    <xf numFmtId="0" fontId="2" fillId="2" borderId="49" xfId="0" applyNumberFormat="1" applyFont="1" applyFill="1" applyBorder="1" applyAlignment="1" applyProtection="1">
      <alignment horizontal="center" vertical="top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9" fillId="15" borderId="12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0" fontId="1" fillId="8" borderId="44" xfId="0" applyFont="1" applyFill="1" applyBorder="1" applyAlignment="1">
      <alignment horizontal="center"/>
    </xf>
    <xf numFmtId="0" fontId="1" fillId="8" borderId="61" xfId="0" applyFont="1" applyFill="1" applyBorder="1" applyAlignment="1">
      <alignment horizontal="center"/>
    </xf>
    <xf numFmtId="0" fontId="1" fillId="8" borderId="59" xfId="0" applyFont="1" applyFill="1" applyBorder="1" applyAlignment="1">
      <alignment horizontal="center"/>
    </xf>
    <xf numFmtId="0" fontId="1" fillId="8" borderId="62" xfId="0" applyFont="1" applyFill="1" applyBorder="1" applyAlignment="1">
      <alignment horizontal="center"/>
    </xf>
    <xf numFmtId="0" fontId="1" fillId="8" borderId="6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8" xfId="0" applyNumberFormat="1" applyFont="1" applyFill="1" applyBorder="1" applyAlignment="1" applyProtection="1">
      <alignment horizontal="center" vertical="top"/>
    </xf>
    <xf numFmtId="0" fontId="2" fillId="2" borderId="49" xfId="0" applyNumberFormat="1" applyFont="1" applyFill="1" applyBorder="1" applyAlignment="1" applyProtection="1">
      <alignment horizontal="center" vertical="top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ECFF"/>
      <color rgb="FFFFCCCC"/>
      <color rgb="FFCCFF33"/>
      <color rgb="FFCCFFCC"/>
      <color rgb="FFFFCC99"/>
      <color rgb="FFFFFFCC"/>
      <color rgb="FFFF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0"/>
  <sheetViews>
    <sheetView showGridLines="0" tabSelected="1" zoomScale="64" zoomScaleNormal="64" workbookViewId="0">
      <selection activeCell="B1" sqref="B1"/>
    </sheetView>
  </sheetViews>
  <sheetFormatPr defaultRowHeight="14.25"/>
  <cols>
    <col min="1" max="1" width="8" customWidth="1"/>
    <col min="2" max="2" width="56.125" customWidth="1"/>
    <col min="3" max="3" width="9.75" customWidth="1"/>
    <col min="4" max="28" width="5.75" customWidth="1"/>
  </cols>
  <sheetData>
    <row r="1" spans="1:28" ht="75" customHeight="1" thickTop="1" thickBot="1">
      <c r="A1" s="156" t="s">
        <v>73</v>
      </c>
      <c r="B1" s="157"/>
      <c r="C1" s="158"/>
      <c r="D1" s="158"/>
      <c r="E1" s="158"/>
      <c r="F1" s="158"/>
      <c r="G1" s="158"/>
      <c r="H1" s="158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60"/>
    </row>
    <row r="2" spans="1:28" ht="17.25" thickTop="1" thickBot="1">
      <c r="A2" s="393" t="s">
        <v>0</v>
      </c>
      <c r="B2" s="396" t="s">
        <v>1</v>
      </c>
      <c r="C2" s="399" t="s">
        <v>2</v>
      </c>
      <c r="D2" s="365" t="s">
        <v>3</v>
      </c>
      <c r="E2" s="402" t="s">
        <v>4</v>
      </c>
      <c r="F2" s="365" t="s">
        <v>21</v>
      </c>
      <c r="G2" s="373" t="s">
        <v>22</v>
      </c>
      <c r="H2" s="365" t="s">
        <v>20</v>
      </c>
      <c r="I2" s="377" t="s">
        <v>5</v>
      </c>
      <c r="J2" s="378"/>
      <c r="K2" s="378"/>
      <c r="L2" s="378"/>
      <c r="M2" s="378"/>
      <c r="N2" s="378"/>
      <c r="O2" s="378"/>
      <c r="P2" s="378"/>
      <c r="Q2" s="378"/>
      <c r="R2" s="379"/>
      <c r="S2" s="380" t="s">
        <v>6</v>
      </c>
      <c r="T2" s="378"/>
      <c r="U2" s="378"/>
      <c r="V2" s="378"/>
      <c r="W2" s="378"/>
      <c r="X2" s="378"/>
      <c r="Y2" s="378"/>
      <c r="Z2" s="378"/>
      <c r="AA2" s="378"/>
      <c r="AB2" s="379"/>
    </row>
    <row r="3" spans="1:28" ht="17.25" thickTop="1" thickBot="1">
      <c r="A3" s="394"/>
      <c r="B3" s="397"/>
      <c r="C3" s="400"/>
      <c r="D3" s="366"/>
      <c r="E3" s="403"/>
      <c r="F3" s="366"/>
      <c r="G3" s="374"/>
      <c r="H3" s="366"/>
      <c r="I3" s="381" t="s">
        <v>7</v>
      </c>
      <c r="J3" s="382"/>
      <c r="K3" s="382"/>
      <c r="L3" s="382"/>
      <c r="M3" s="383"/>
      <c r="N3" s="384" t="s">
        <v>8</v>
      </c>
      <c r="O3" s="385"/>
      <c r="P3" s="385"/>
      <c r="Q3" s="385"/>
      <c r="R3" s="386"/>
      <c r="S3" s="387" t="s">
        <v>9</v>
      </c>
      <c r="T3" s="388"/>
      <c r="U3" s="388"/>
      <c r="V3" s="388"/>
      <c r="W3" s="389"/>
      <c r="X3" s="390" t="s">
        <v>10</v>
      </c>
      <c r="Y3" s="391"/>
      <c r="Z3" s="391"/>
      <c r="AA3" s="391"/>
      <c r="AB3" s="392"/>
    </row>
    <row r="4" spans="1:28" ht="17.25" thickTop="1" thickBot="1">
      <c r="A4" s="395"/>
      <c r="B4" s="398"/>
      <c r="C4" s="401"/>
      <c r="D4" s="367"/>
      <c r="E4" s="404"/>
      <c r="F4" s="367"/>
      <c r="G4" s="375"/>
      <c r="H4" s="376"/>
      <c r="I4" s="120" t="s">
        <v>21</v>
      </c>
      <c r="J4" s="121" t="s">
        <v>23</v>
      </c>
      <c r="K4" s="121" t="s">
        <v>20</v>
      </c>
      <c r="L4" s="122" t="s">
        <v>11</v>
      </c>
      <c r="M4" s="123" t="s">
        <v>3</v>
      </c>
      <c r="N4" s="124" t="s">
        <v>21</v>
      </c>
      <c r="O4" s="125" t="s">
        <v>22</v>
      </c>
      <c r="P4" s="125" t="s">
        <v>20</v>
      </c>
      <c r="Q4" s="126" t="s">
        <v>11</v>
      </c>
      <c r="R4" s="127" t="s">
        <v>3</v>
      </c>
      <c r="S4" s="128" t="s">
        <v>21</v>
      </c>
      <c r="T4" s="129" t="s">
        <v>22</v>
      </c>
      <c r="U4" s="129" t="s">
        <v>20</v>
      </c>
      <c r="V4" s="130" t="s">
        <v>11</v>
      </c>
      <c r="W4" s="131" t="s">
        <v>3</v>
      </c>
      <c r="X4" s="132" t="s">
        <v>21</v>
      </c>
      <c r="Y4" s="133" t="s">
        <v>22</v>
      </c>
      <c r="Z4" s="133" t="s">
        <v>20</v>
      </c>
      <c r="AA4" s="134" t="s">
        <v>11</v>
      </c>
      <c r="AB4" s="335" t="s">
        <v>3</v>
      </c>
    </row>
    <row r="5" spans="1:28" ht="45" customHeight="1" thickTop="1" thickBot="1">
      <c r="A5" s="192"/>
      <c r="B5" s="188" t="s">
        <v>12</v>
      </c>
      <c r="C5" s="196">
        <f t="shared" ref="C5:AB5" si="0">SUM(C6:C19)</f>
        <v>336</v>
      </c>
      <c r="D5" s="197">
        <f t="shared" si="0"/>
        <v>46</v>
      </c>
      <c r="E5" s="198">
        <f t="shared" si="0"/>
        <v>0</v>
      </c>
      <c r="F5" s="199">
        <f t="shared" si="0"/>
        <v>105</v>
      </c>
      <c r="G5" s="136">
        <f t="shared" si="0"/>
        <v>98</v>
      </c>
      <c r="H5" s="136">
        <f t="shared" si="0"/>
        <v>133</v>
      </c>
      <c r="I5" s="200">
        <f t="shared" si="0"/>
        <v>56</v>
      </c>
      <c r="J5" s="123">
        <f t="shared" si="0"/>
        <v>42</v>
      </c>
      <c r="K5" s="200">
        <f t="shared" si="0"/>
        <v>63</v>
      </c>
      <c r="L5" s="123">
        <f t="shared" si="0"/>
        <v>161</v>
      </c>
      <c r="M5" s="200">
        <f t="shared" si="0"/>
        <v>23</v>
      </c>
      <c r="N5" s="137">
        <f t="shared" si="0"/>
        <v>28</v>
      </c>
      <c r="O5" s="201">
        <f t="shared" si="0"/>
        <v>35</v>
      </c>
      <c r="P5" s="137">
        <f t="shared" si="0"/>
        <v>49</v>
      </c>
      <c r="Q5" s="201">
        <f t="shared" si="0"/>
        <v>112</v>
      </c>
      <c r="R5" s="137">
        <f t="shared" si="0"/>
        <v>15</v>
      </c>
      <c r="S5" s="202">
        <f t="shared" si="0"/>
        <v>21</v>
      </c>
      <c r="T5" s="138">
        <f t="shared" si="0"/>
        <v>21</v>
      </c>
      <c r="U5" s="202">
        <f t="shared" si="0"/>
        <v>21</v>
      </c>
      <c r="V5" s="138">
        <f t="shared" si="0"/>
        <v>63</v>
      </c>
      <c r="W5" s="202">
        <f t="shared" si="0"/>
        <v>8</v>
      </c>
      <c r="X5" s="139">
        <f t="shared" si="0"/>
        <v>0</v>
      </c>
      <c r="Y5" s="135">
        <f t="shared" si="0"/>
        <v>0</v>
      </c>
      <c r="Z5" s="139">
        <f t="shared" si="0"/>
        <v>0</v>
      </c>
      <c r="AA5" s="135">
        <f t="shared" si="0"/>
        <v>0</v>
      </c>
      <c r="AB5" s="139">
        <f t="shared" si="0"/>
        <v>0</v>
      </c>
    </row>
    <row r="6" spans="1:28" ht="19.5" thickTop="1">
      <c r="A6" s="4">
        <v>1</v>
      </c>
      <c r="B6" s="219" t="s">
        <v>26</v>
      </c>
      <c r="C6" s="220">
        <v>14</v>
      </c>
      <c r="D6" s="221">
        <v>2</v>
      </c>
      <c r="E6" s="222" t="s">
        <v>13</v>
      </c>
      <c r="F6" s="223">
        <v>7</v>
      </c>
      <c r="G6" s="223">
        <v>7</v>
      </c>
      <c r="H6" s="222"/>
      <c r="I6" s="32">
        <v>7</v>
      </c>
      <c r="J6" s="33">
        <v>7</v>
      </c>
      <c r="K6" s="33"/>
      <c r="L6" s="34">
        <v>14</v>
      </c>
      <c r="M6" s="35">
        <v>2</v>
      </c>
      <c r="N6" s="45"/>
      <c r="O6" s="46"/>
      <c r="P6" s="46"/>
      <c r="Q6" s="47"/>
      <c r="R6" s="48"/>
      <c r="S6" s="65"/>
      <c r="T6" s="66"/>
      <c r="U6" s="66"/>
      <c r="V6" s="67"/>
      <c r="W6" s="68"/>
      <c r="X6" s="82"/>
      <c r="Y6" s="83"/>
      <c r="Z6" s="83"/>
      <c r="AA6" s="84"/>
      <c r="AB6" s="85"/>
    </row>
    <row r="7" spans="1:28" ht="18.75">
      <c r="A7" s="4">
        <v>2</v>
      </c>
      <c r="B7" s="224" t="s">
        <v>27</v>
      </c>
      <c r="C7" s="225">
        <v>28</v>
      </c>
      <c r="D7" s="152">
        <v>4</v>
      </c>
      <c r="E7" s="226" t="s">
        <v>14</v>
      </c>
      <c r="F7" s="227">
        <v>14</v>
      </c>
      <c r="G7" s="227">
        <v>7</v>
      </c>
      <c r="H7" s="227">
        <v>7</v>
      </c>
      <c r="I7" s="32">
        <v>14</v>
      </c>
      <c r="J7" s="33">
        <v>7</v>
      </c>
      <c r="K7" s="33">
        <v>7</v>
      </c>
      <c r="L7" s="34">
        <v>28</v>
      </c>
      <c r="M7" s="35">
        <v>4</v>
      </c>
      <c r="N7" s="147"/>
      <c r="O7" s="148"/>
      <c r="P7" s="148"/>
      <c r="Q7" s="149"/>
      <c r="R7" s="150"/>
      <c r="S7" s="65"/>
      <c r="T7" s="66"/>
      <c r="U7" s="66"/>
      <c r="V7" s="67"/>
      <c r="W7" s="68"/>
      <c r="X7" s="82"/>
      <c r="Y7" s="83"/>
      <c r="Z7" s="83"/>
      <c r="AA7" s="84"/>
      <c r="AB7" s="85"/>
    </row>
    <row r="8" spans="1:28" ht="18.75">
      <c r="A8" s="4">
        <v>3</v>
      </c>
      <c r="B8" s="224" t="s">
        <v>28</v>
      </c>
      <c r="C8" s="225">
        <v>28</v>
      </c>
      <c r="D8" s="152">
        <v>4</v>
      </c>
      <c r="E8" s="226" t="s">
        <v>13</v>
      </c>
      <c r="F8" s="227">
        <v>7</v>
      </c>
      <c r="G8" s="227">
        <v>7</v>
      </c>
      <c r="H8" s="227">
        <v>14</v>
      </c>
      <c r="I8" s="32">
        <v>7</v>
      </c>
      <c r="J8" s="33">
        <v>7</v>
      </c>
      <c r="K8" s="33">
        <v>14</v>
      </c>
      <c r="L8" s="34">
        <v>28</v>
      </c>
      <c r="M8" s="35">
        <v>4</v>
      </c>
      <c r="N8" s="147"/>
      <c r="O8" s="148"/>
      <c r="P8" s="148"/>
      <c r="Q8" s="149"/>
      <c r="R8" s="150"/>
      <c r="S8" s="65"/>
      <c r="T8" s="66"/>
      <c r="U8" s="66"/>
      <c r="V8" s="67"/>
      <c r="W8" s="68"/>
      <c r="X8" s="82"/>
      <c r="Y8" s="83"/>
      <c r="Z8" s="83"/>
      <c r="AA8" s="84"/>
      <c r="AB8" s="85"/>
    </row>
    <row r="9" spans="1:28" ht="18.75">
      <c r="A9" s="4">
        <v>4</v>
      </c>
      <c r="B9" s="219" t="s">
        <v>29</v>
      </c>
      <c r="C9" s="220">
        <v>28</v>
      </c>
      <c r="D9" s="221">
        <v>4</v>
      </c>
      <c r="E9" s="222" t="s">
        <v>14</v>
      </c>
      <c r="F9" s="223">
        <v>7</v>
      </c>
      <c r="G9" s="223">
        <v>7</v>
      </c>
      <c r="H9" s="223">
        <v>14</v>
      </c>
      <c r="I9" s="32">
        <v>7</v>
      </c>
      <c r="J9" s="33">
        <v>7</v>
      </c>
      <c r="K9" s="33">
        <v>14</v>
      </c>
      <c r="L9" s="34">
        <v>28</v>
      </c>
      <c r="M9" s="35">
        <v>4</v>
      </c>
      <c r="N9" s="147"/>
      <c r="O9" s="148"/>
      <c r="P9" s="148"/>
      <c r="Q9" s="149"/>
      <c r="R9" s="150"/>
      <c r="S9" s="65"/>
      <c r="T9" s="66"/>
      <c r="U9" s="66"/>
      <c r="V9" s="67"/>
      <c r="W9" s="68"/>
      <c r="X9" s="82"/>
      <c r="Y9" s="83"/>
      <c r="Z9" s="83"/>
      <c r="AA9" s="84"/>
      <c r="AB9" s="85"/>
    </row>
    <row r="10" spans="1:28" ht="18.75">
      <c r="A10" s="4">
        <v>5</v>
      </c>
      <c r="B10" s="219" t="s">
        <v>30</v>
      </c>
      <c r="C10" s="225">
        <v>28</v>
      </c>
      <c r="D10" s="152">
        <v>4</v>
      </c>
      <c r="E10" s="226" t="s">
        <v>14</v>
      </c>
      <c r="F10" s="227">
        <v>7</v>
      </c>
      <c r="G10" s="227">
        <v>7</v>
      </c>
      <c r="H10" s="227">
        <v>14</v>
      </c>
      <c r="I10" s="32">
        <v>7</v>
      </c>
      <c r="J10" s="33">
        <v>7</v>
      </c>
      <c r="K10" s="33">
        <v>14</v>
      </c>
      <c r="L10" s="34">
        <v>28</v>
      </c>
      <c r="M10" s="35">
        <v>4</v>
      </c>
      <c r="N10" s="147"/>
      <c r="O10" s="148"/>
      <c r="P10" s="148"/>
      <c r="Q10" s="149"/>
      <c r="R10" s="150"/>
      <c r="S10" s="65"/>
      <c r="T10" s="66"/>
      <c r="U10" s="66"/>
      <c r="V10" s="67"/>
      <c r="W10" s="68"/>
      <c r="X10" s="82"/>
      <c r="Y10" s="83"/>
      <c r="Z10" s="83"/>
      <c r="AA10" s="84"/>
      <c r="AB10" s="85"/>
    </row>
    <row r="11" spans="1:28" ht="18.75">
      <c r="A11" s="4">
        <v>6</v>
      </c>
      <c r="B11" s="224" t="s">
        <v>75</v>
      </c>
      <c r="C11" s="225">
        <v>21</v>
      </c>
      <c r="D11" s="152">
        <v>3</v>
      </c>
      <c r="E11" s="226" t="s">
        <v>13</v>
      </c>
      <c r="F11" s="227">
        <v>7</v>
      </c>
      <c r="G11" s="227">
        <v>7</v>
      </c>
      <c r="H11" s="227">
        <v>7</v>
      </c>
      <c r="I11" s="32">
        <v>7</v>
      </c>
      <c r="J11" s="33">
        <v>7</v>
      </c>
      <c r="K11" s="33">
        <v>7</v>
      </c>
      <c r="L11" s="34">
        <v>21</v>
      </c>
      <c r="M11" s="35">
        <v>3</v>
      </c>
      <c r="N11" s="147"/>
      <c r="O11" s="148"/>
      <c r="P11" s="148"/>
      <c r="Q11" s="149"/>
      <c r="R11" s="150"/>
      <c r="S11" s="65"/>
      <c r="T11" s="66"/>
      <c r="U11" s="66"/>
      <c r="V11" s="67"/>
      <c r="W11" s="68"/>
      <c r="X11" s="82"/>
      <c r="Y11" s="83"/>
      <c r="Z11" s="83"/>
      <c r="AA11" s="84"/>
      <c r="AB11" s="85"/>
    </row>
    <row r="12" spans="1:28" ht="18.75">
      <c r="A12" s="4">
        <v>7</v>
      </c>
      <c r="B12" s="232" t="s">
        <v>31</v>
      </c>
      <c r="C12" s="233">
        <v>14</v>
      </c>
      <c r="D12" s="234">
        <v>2</v>
      </c>
      <c r="E12" s="235" t="s">
        <v>13</v>
      </c>
      <c r="F12" s="236">
        <v>7</v>
      </c>
      <c r="G12" s="236"/>
      <c r="H12" s="236">
        <v>7</v>
      </c>
      <c r="I12" s="32">
        <v>7</v>
      </c>
      <c r="J12" s="33"/>
      <c r="K12" s="33">
        <v>7</v>
      </c>
      <c r="L12" s="34">
        <v>14</v>
      </c>
      <c r="M12" s="35">
        <v>2</v>
      </c>
      <c r="N12" s="147"/>
      <c r="O12" s="148"/>
      <c r="P12" s="148"/>
      <c r="Q12" s="149"/>
      <c r="R12" s="150"/>
      <c r="S12" s="65"/>
      <c r="T12" s="66"/>
      <c r="U12" s="66"/>
      <c r="V12" s="67"/>
      <c r="W12" s="68"/>
      <c r="X12" s="82"/>
      <c r="Y12" s="83"/>
      <c r="Z12" s="83"/>
      <c r="AA12" s="84"/>
      <c r="AB12" s="85"/>
    </row>
    <row r="13" spans="1:28" ht="18.75">
      <c r="A13" s="4">
        <v>8</v>
      </c>
      <c r="B13" s="237" t="s">
        <v>32</v>
      </c>
      <c r="C13" s="238">
        <v>28</v>
      </c>
      <c r="D13" s="239">
        <v>4</v>
      </c>
      <c r="E13" s="240" t="s">
        <v>13</v>
      </c>
      <c r="F13" s="241">
        <v>7</v>
      </c>
      <c r="G13" s="241">
        <v>14</v>
      </c>
      <c r="H13" s="241">
        <v>7</v>
      </c>
      <c r="I13" s="32"/>
      <c r="J13" s="33"/>
      <c r="K13" s="33"/>
      <c r="L13" s="34"/>
      <c r="M13" s="35"/>
      <c r="N13" s="147">
        <v>7</v>
      </c>
      <c r="O13" s="148">
        <v>14</v>
      </c>
      <c r="P13" s="148">
        <v>7</v>
      </c>
      <c r="Q13" s="149">
        <v>28</v>
      </c>
      <c r="R13" s="150">
        <v>4</v>
      </c>
      <c r="S13" s="65"/>
      <c r="T13" s="66"/>
      <c r="U13" s="66"/>
      <c r="V13" s="67"/>
      <c r="W13" s="68"/>
      <c r="X13" s="82"/>
      <c r="Y13" s="83"/>
      <c r="Z13" s="83"/>
      <c r="AA13" s="84"/>
      <c r="AB13" s="85"/>
    </row>
    <row r="14" spans="1:28" ht="18.75">
      <c r="A14" s="4">
        <v>9</v>
      </c>
      <c r="B14" s="237" t="s">
        <v>33</v>
      </c>
      <c r="C14" s="238">
        <v>28</v>
      </c>
      <c r="D14" s="239">
        <v>4</v>
      </c>
      <c r="E14" s="240" t="s">
        <v>14</v>
      </c>
      <c r="F14" s="241">
        <v>7</v>
      </c>
      <c r="G14" s="241">
        <v>7</v>
      </c>
      <c r="H14" s="241">
        <v>14</v>
      </c>
      <c r="I14" s="36"/>
      <c r="J14" s="37"/>
      <c r="K14" s="37"/>
      <c r="L14" s="38"/>
      <c r="M14" s="39"/>
      <c r="N14" s="147">
        <v>7</v>
      </c>
      <c r="O14" s="148">
        <v>7</v>
      </c>
      <c r="P14" s="148">
        <v>14</v>
      </c>
      <c r="Q14" s="149">
        <v>28</v>
      </c>
      <c r="R14" s="150">
        <v>4</v>
      </c>
      <c r="S14" s="69"/>
      <c r="T14" s="70"/>
      <c r="U14" s="70"/>
      <c r="V14" s="71"/>
      <c r="W14" s="72"/>
      <c r="X14" s="86"/>
      <c r="Y14" s="87"/>
      <c r="Z14" s="87"/>
      <c r="AA14" s="88"/>
      <c r="AB14" s="89"/>
    </row>
    <row r="15" spans="1:28" ht="18.75">
      <c r="A15" s="4">
        <v>10</v>
      </c>
      <c r="B15" s="237" t="s">
        <v>34</v>
      </c>
      <c r="C15" s="238">
        <v>28</v>
      </c>
      <c r="D15" s="239">
        <v>4</v>
      </c>
      <c r="E15" s="240" t="s">
        <v>14</v>
      </c>
      <c r="F15" s="241">
        <v>7</v>
      </c>
      <c r="G15" s="241">
        <v>7</v>
      </c>
      <c r="H15" s="241">
        <v>14</v>
      </c>
      <c r="I15" s="36"/>
      <c r="J15" s="37"/>
      <c r="K15" s="37"/>
      <c r="L15" s="38"/>
      <c r="M15" s="39"/>
      <c r="N15" s="147">
        <v>7</v>
      </c>
      <c r="O15" s="148">
        <v>7</v>
      </c>
      <c r="P15" s="148">
        <v>14</v>
      </c>
      <c r="Q15" s="149">
        <v>28</v>
      </c>
      <c r="R15" s="150">
        <v>4</v>
      </c>
      <c r="S15" s="69"/>
      <c r="T15" s="70"/>
      <c r="U15" s="70"/>
      <c r="V15" s="71"/>
      <c r="W15" s="72"/>
      <c r="X15" s="86"/>
      <c r="Y15" s="87"/>
      <c r="Z15" s="87"/>
      <c r="AA15" s="88"/>
      <c r="AB15" s="89"/>
    </row>
    <row r="16" spans="1:28" ht="18.75">
      <c r="A16" s="4">
        <v>11</v>
      </c>
      <c r="B16" s="237" t="s">
        <v>35</v>
      </c>
      <c r="C16" s="238">
        <v>28</v>
      </c>
      <c r="D16" s="239">
        <v>3</v>
      </c>
      <c r="E16" s="240" t="s">
        <v>14</v>
      </c>
      <c r="F16" s="241">
        <v>7</v>
      </c>
      <c r="G16" s="241">
        <v>7</v>
      </c>
      <c r="H16" s="241">
        <v>14</v>
      </c>
      <c r="I16" s="36"/>
      <c r="J16" s="37"/>
      <c r="K16" s="37"/>
      <c r="L16" s="38"/>
      <c r="M16" s="39"/>
      <c r="N16" s="147">
        <v>7</v>
      </c>
      <c r="O16" s="148">
        <v>7</v>
      </c>
      <c r="P16" s="148">
        <v>14</v>
      </c>
      <c r="Q16" s="149">
        <v>28</v>
      </c>
      <c r="R16" s="150">
        <v>3</v>
      </c>
      <c r="S16" s="69"/>
      <c r="T16" s="70"/>
      <c r="U16" s="70"/>
      <c r="V16" s="71"/>
      <c r="W16" s="72"/>
      <c r="X16" s="86"/>
      <c r="Y16" s="87"/>
      <c r="Z16" s="87"/>
      <c r="AA16" s="88"/>
      <c r="AB16" s="89"/>
    </row>
    <row r="17" spans="1:28" ht="18.75">
      <c r="A17" s="4">
        <v>12</v>
      </c>
      <c r="B17" s="237" t="s">
        <v>76</v>
      </c>
      <c r="C17" s="238">
        <v>28</v>
      </c>
      <c r="D17" s="239">
        <v>3</v>
      </c>
      <c r="E17" s="240" t="s">
        <v>13</v>
      </c>
      <c r="F17" s="241">
        <v>7</v>
      </c>
      <c r="G17" s="241">
        <v>7</v>
      </c>
      <c r="H17" s="241">
        <v>14</v>
      </c>
      <c r="I17" s="36"/>
      <c r="J17" s="37"/>
      <c r="K17" s="37"/>
      <c r="L17" s="38"/>
      <c r="M17" s="39"/>
      <c r="N17" s="49"/>
      <c r="O17" s="50"/>
      <c r="P17" s="50"/>
      <c r="Q17" s="51"/>
      <c r="R17" s="52"/>
      <c r="S17" s="69">
        <v>7</v>
      </c>
      <c r="T17" s="70">
        <v>7</v>
      </c>
      <c r="U17" s="70">
        <v>14</v>
      </c>
      <c r="V17" s="71">
        <v>28</v>
      </c>
      <c r="W17" s="72">
        <v>3</v>
      </c>
      <c r="X17" s="86"/>
      <c r="Y17" s="87"/>
      <c r="Z17" s="87"/>
      <c r="AA17" s="88"/>
      <c r="AB17" s="89"/>
    </row>
    <row r="18" spans="1:28" ht="18.75">
      <c r="A18" s="4">
        <v>13</v>
      </c>
      <c r="B18" s="242" t="s">
        <v>37</v>
      </c>
      <c r="C18" s="238">
        <v>21</v>
      </c>
      <c r="D18" s="239">
        <v>3</v>
      </c>
      <c r="E18" s="239" t="s">
        <v>14</v>
      </c>
      <c r="F18" s="239">
        <v>7</v>
      </c>
      <c r="G18" s="239">
        <v>7</v>
      </c>
      <c r="H18" s="239">
        <v>7</v>
      </c>
      <c r="I18" s="36"/>
      <c r="J18" s="37"/>
      <c r="K18" s="37"/>
      <c r="L18" s="38"/>
      <c r="M18" s="39"/>
      <c r="N18" s="49"/>
      <c r="O18" s="50"/>
      <c r="P18" s="50"/>
      <c r="Q18" s="51"/>
      <c r="R18" s="52"/>
      <c r="S18" s="69">
        <v>7</v>
      </c>
      <c r="T18" s="70">
        <v>7</v>
      </c>
      <c r="U18" s="70">
        <v>7</v>
      </c>
      <c r="V18" s="71">
        <v>21</v>
      </c>
      <c r="W18" s="72">
        <v>3</v>
      </c>
      <c r="X18" s="86"/>
      <c r="Y18" s="87"/>
      <c r="Z18" s="87"/>
      <c r="AA18" s="88"/>
      <c r="AB18" s="89"/>
    </row>
    <row r="19" spans="1:28" ht="19.5" thickBot="1">
      <c r="A19" s="4">
        <v>14</v>
      </c>
      <c r="B19" s="228" t="s">
        <v>36</v>
      </c>
      <c r="C19" s="229">
        <v>14</v>
      </c>
      <c r="D19" s="194">
        <v>2</v>
      </c>
      <c r="E19" s="230" t="s">
        <v>13</v>
      </c>
      <c r="F19" s="231">
        <v>7</v>
      </c>
      <c r="G19" s="231">
        <v>7</v>
      </c>
      <c r="H19" s="231"/>
      <c r="I19" s="36"/>
      <c r="J19" s="37"/>
      <c r="K19" s="37"/>
      <c r="L19" s="38"/>
      <c r="M19" s="39"/>
      <c r="N19" s="49"/>
      <c r="O19" s="50"/>
      <c r="P19" s="50"/>
      <c r="Q19" s="51"/>
      <c r="R19" s="52"/>
      <c r="S19" s="69">
        <v>7</v>
      </c>
      <c r="T19" s="70">
        <v>7</v>
      </c>
      <c r="U19" s="70"/>
      <c r="V19" s="71">
        <v>14</v>
      </c>
      <c r="W19" s="72">
        <v>2</v>
      </c>
      <c r="X19" s="86"/>
      <c r="Y19" s="87"/>
      <c r="Z19" s="87"/>
      <c r="AA19" s="88"/>
      <c r="AB19" s="89"/>
    </row>
    <row r="20" spans="1:28" ht="45" customHeight="1" thickTop="1" thickBot="1">
      <c r="A20" s="193"/>
      <c r="B20" s="188" t="s">
        <v>24</v>
      </c>
      <c r="C20" s="136">
        <f>SUM(C21:C30)</f>
        <v>222</v>
      </c>
      <c r="D20" s="136">
        <f t="shared" ref="D20:AB20" si="1">SUM(D21:D30)</f>
        <v>32</v>
      </c>
      <c r="E20" s="136">
        <f t="shared" si="1"/>
        <v>0</v>
      </c>
      <c r="F20" s="136">
        <f t="shared" si="1"/>
        <v>8</v>
      </c>
      <c r="G20" s="136">
        <f t="shared" si="1"/>
        <v>80</v>
      </c>
      <c r="H20" s="136">
        <f t="shared" si="1"/>
        <v>134</v>
      </c>
      <c r="I20" s="136">
        <f t="shared" si="1"/>
        <v>8</v>
      </c>
      <c r="J20" s="136">
        <f t="shared" si="1"/>
        <v>16</v>
      </c>
      <c r="K20" s="136">
        <f t="shared" si="1"/>
        <v>32</v>
      </c>
      <c r="L20" s="136">
        <f t="shared" si="1"/>
        <v>56</v>
      </c>
      <c r="M20" s="136">
        <f t="shared" si="1"/>
        <v>7</v>
      </c>
      <c r="N20" s="136">
        <f t="shared" si="1"/>
        <v>0</v>
      </c>
      <c r="O20" s="136">
        <f t="shared" si="1"/>
        <v>16</v>
      </c>
      <c r="P20" s="136">
        <f t="shared" si="1"/>
        <v>8</v>
      </c>
      <c r="Q20" s="136">
        <f t="shared" si="1"/>
        <v>24</v>
      </c>
      <c r="R20" s="136">
        <f t="shared" si="1"/>
        <v>3</v>
      </c>
      <c r="S20" s="136">
        <f t="shared" si="1"/>
        <v>0</v>
      </c>
      <c r="T20" s="136">
        <f t="shared" si="1"/>
        <v>16</v>
      </c>
      <c r="U20" s="136">
        <f t="shared" si="1"/>
        <v>16</v>
      </c>
      <c r="V20" s="136">
        <f t="shared" si="1"/>
        <v>32</v>
      </c>
      <c r="W20" s="136">
        <f t="shared" si="1"/>
        <v>4</v>
      </c>
      <c r="X20" s="136">
        <f t="shared" si="1"/>
        <v>0</v>
      </c>
      <c r="Y20" s="136">
        <f t="shared" si="1"/>
        <v>32</v>
      </c>
      <c r="Z20" s="136">
        <f t="shared" si="1"/>
        <v>78</v>
      </c>
      <c r="AA20" s="136">
        <f t="shared" si="1"/>
        <v>110</v>
      </c>
      <c r="AB20" s="136">
        <f t="shared" si="1"/>
        <v>18</v>
      </c>
    </row>
    <row r="21" spans="1:28" ht="16.5" thickTop="1">
      <c r="A21" s="4">
        <v>15</v>
      </c>
      <c r="B21" s="190" t="s">
        <v>38</v>
      </c>
      <c r="C21" s="6"/>
      <c r="D21" s="7"/>
      <c r="E21" s="6"/>
      <c r="F21" s="7"/>
      <c r="G21" s="8"/>
      <c r="H21" s="7"/>
      <c r="I21" s="36"/>
      <c r="J21" s="37"/>
      <c r="K21" s="37"/>
      <c r="L21" s="38"/>
      <c r="M21" s="39"/>
      <c r="N21" s="59"/>
      <c r="O21" s="53"/>
      <c r="P21" s="53"/>
      <c r="Q21" s="54"/>
      <c r="R21" s="55"/>
      <c r="S21" s="76"/>
      <c r="T21" s="73"/>
      <c r="U21" s="73"/>
      <c r="V21" s="74"/>
      <c r="W21" s="75"/>
      <c r="X21" s="90"/>
      <c r="Y21" s="91"/>
      <c r="Z21" s="91"/>
      <c r="AA21" s="92"/>
      <c r="AB21" s="93"/>
    </row>
    <row r="22" spans="1:28" ht="15.75">
      <c r="A22" s="4">
        <v>16</v>
      </c>
      <c r="B22" s="189" t="s">
        <v>15</v>
      </c>
      <c r="C22" s="11">
        <v>32</v>
      </c>
      <c r="D22" s="4">
        <v>4</v>
      </c>
      <c r="E22" s="11" t="s">
        <v>13</v>
      </c>
      <c r="F22" s="12"/>
      <c r="G22" s="5">
        <v>32</v>
      </c>
      <c r="H22" s="12"/>
      <c r="I22" s="32"/>
      <c r="J22" s="40"/>
      <c r="K22" s="40"/>
      <c r="L22" s="34"/>
      <c r="M22" s="35"/>
      <c r="N22" s="60"/>
      <c r="O22" s="57">
        <v>16</v>
      </c>
      <c r="P22" s="57"/>
      <c r="Q22" s="58">
        <v>16</v>
      </c>
      <c r="R22" s="56">
        <v>2</v>
      </c>
      <c r="S22" s="77"/>
      <c r="T22" s="66">
        <v>16</v>
      </c>
      <c r="U22" s="66"/>
      <c r="V22" s="67">
        <v>16</v>
      </c>
      <c r="W22" s="68">
        <v>2</v>
      </c>
      <c r="X22" s="82"/>
      <c r="Y22" s="83"/>
      <c r="Z22" s="83"/>
      <c r="AA22" s="84"/>
      <c r="AB22" s="85"/>
    </row>
    <row r="23" spans="1:28" ht="15.75">
      <c r="A23" s="4">
        <v>17</v>
      </c>
      <c r="B23" s="191" t="s">
        <v>16</v>
      </c>
      <c r="C23" s="10">
        <v>8</v>
      </c>
      <c r="D23" s="9">
        <v>1</v>
      </c>
      <c r="E23" s="10" t="s">
        <v>13</v>
      </c>
      <c r="F23" s="9">
        <v>8</v>
      </c>
      <c r="G23" s="10"/>
      <c r="H23" s="9"/>
      <c r="I23" s="41">
        <v>8</v>
      </c>
      <c r="J23" s="42"/>
      <c r="K23" s="42"/>
      <c r="L23" s="43">
        <v>8</v>
      </c>
      <c r="M23" s="44">
        <v>1</v>
      </c>
      <c r="N23" s="61"/>
      <c r="O23" s="62"/>
      <c r="P23" s="62"/>
      <c r="Q23" s="63"/>
      <c r="R23" s="64"/>
      <c r="S23" s="78"/>
      <c r="T23" s="79"/>
      <c r="U23" s="79"/>
      <c r="V23" s="80"/>
      <c r="W23" s="81"/>
      <c r="X23" s="94"/>
      <c r="Y23" s="95"/>
      <c r="Z23" s="95"/>
      <c r="AA23" s="96"/>
      <c r="AB23" s="97"/>
    </row>
    <row r="24" spans="1:28" ht="15.75">
      <c r="A24" s="4">
        <v>18</v>
      </c>
      <c r="B24" s="208" t="s">
        <v>39</v>
      </c>
      <c r="C24" s="209">
        <v>54</v>
      </c>
      <c r="D24" s="1">
        <v>11</v>
      </c>
      <c r="E24" s="209" t="s">
        <v>13</v>
      </c>
      <c r="F24" s="1"/>
      <c r="G24" s="209"/>
      <c r="H24" s="1">
        <v>54</v>
      </c>
      <c r="I24" s="210"/>
      <c r="J24" s="211"/>
      <c r="K24" s="211"/>
      <c r="L24" s="212"/>
      <c r="M24" s="213"/>
      <c r="N24" s="214"/>
      <c r="O24" s="215"/>
      <c r="P24" s="215">
        <v>8</v>
      </c>
      <c r="Q24" s="216">
        <v>8</v>
      </c>
      <c r="R24" s="217">
        <v>1</v>
      </c>
      <c r="S24" s="218"/>
      <c r="T24" s="98"/>
      <c r="U24" s="98">
        <v>16</v>
      </c>
      <c r="V24" s="99">
        <v>16</v>
      </c>
      <c r="W24" s="100">
        <v>2</v>
      </c>
      <c r="X24" s="101"/>
      <c r="Y24" s="102"/>
      <c r="Z24" s="102">
        <v>30</v>
      </c>
      <c r="AA24" s="103">
        <v>30</v>
      </c>
      <c r="AB24" s="104">
        <v>8</v>
      </c>
    </row>
    <row r="25" spans="1:28" ht="31.5">
      <c r="A25" s="4">
        <v>19</v>
      </c>
      <c r="B25" s="151" t="s">
        <v>40</v>
      </c>
      <c r="C25" s="243">
        <v>24</v>
      </c>
      <c r="D25" s="243">
        <v>3</v>
      </c>
      <c r="E25" s="243" t="s">
        <v>13</v>
      </c>
      <c r="F25" s="243"/>
      <c r="G25" s="355">
        <v>8</v>
      </c>
      <c r="H25" s="243">
        <v>16</v>
      </c>
      <c r="I25" s="244"/>
      <c r="J25" s="245">
        <v>8</v>
      </c>
      <c r="K25" s="245">
        <v>16</v>
      </c>
      <c r="L25" s="246">
        <v>24</v>
      </c>
      <c r="M25" s="247">
        <v>3</v>
      </c>
      <c r="N25" s="248"/>
      <c r="O25" s="249"/>
      <c r="P25" s="249"/>
      <c r="Q25" s="250"/>
      <c r="R25" s="251"/>
      <c r="S25" s="252"/>
      <c r="T25" s="253"/>
      <c r="U25" s="253"/>
      <c r="V25" s="254"/>
      <c r="W25" s="255"/>
      <c r="X25" s="256"/>
      <c r="Y25" s="257"/>
      <c r="Z25" s="257"/>
      <c r="AA25" s="258"/>
      <c r="AB25" s="259"/>
    </row>
    <row r="26" spans="1:28" ht="31.5">
      <c r="A26" s="4">
        <v>20</v>
      </c>
      <c r="B26" s="331" t="s">
        <v>41</v>
      </c>
      <c r="C26" s="260">
        <v>24</v>
      </c>
      <c r="D26" s="261">
        <v>3</v>
      </c>
      <c r="E26" s="260" t="s">
        <v>13</v>
      </c>
      <c r="F26" s="261"/>
      <c r="G26" s="356">
        <v>8</v>
      </c>
      <c r="H26" s="261">
        <v>16</v>
      </c>
      <c r="I26" s="262"/>
      <c r="J26" s="263">
        <v>8</v>
      </c>
      <c r="K26" s="263">
        <v>16</v>
      </c>
      <c r="L26" s="264">
        <v>24</v>
      </c>
      <c r="M26" s="265">
        <v>3</v>
      </c>
      <c r="N26" s="266"/>
      <c r="O26" s="267"/>
      <c r="P26" s="267"/>
      <c r="Q26" s="268"/>
      <c r="R26" s="269"/>
      <c r="S26" s="270"/>
      <c r="T26" s="271"/>
      <c r="U26" s="271"/>
      <c r="V26" s="272"/>
      <c r="W26" s="273"/>
      <c r="X26" s="274"/>
      <c r="Y26" s="275"/>
      <c r="Z26" s="275"/>
      <c r="AA26" s="276"/>
      <c r="AB26" s="277"/>
    </row>
    <row r="27" spans="1:28" ht="31.5">
      <c r="A27" s="4">
        <v>21</v>
      </c>
      <c r="B27" s="332" t="s">
        <v>42</v>
      </c>
      <c r="C27" s="260">
        <v>24</v>
      </c>
      <c r="D27" s="261">
        <v>3</v>
      </c>
      <c r="E27" s="260" t="s">
        <v>13</v>
      </c>
      <c r="F27" s="261"/>
      <c r="G27" s="356">
        <v>8</v>
      </c>
      <c r="H27" s="261">
        <v>16</v>
      </c>
      <c r="I27" s="278"/>
      <c r="J27" s="279"/>
      <c r="K27" s="279"/>
      <c r="L27" s="280"/>
      <c r="M27" s="281"/>
      <c r="N27" s="282"/>
      <c r="O27" s="283"/>
      <c r="P27" s="283"/>
      <c r="Q27" s="284"/>
      <c r="R27" s="285"/>
      <c r="S27" s="286"/>
      <c r="T27" s="287"/>
      <c r="U27" s="287"/>
      <c r="V27" s="288"/>
      <c r="W27" s="289"/>
      <c r="X27" s="290"/>
      <c r="Y27" s="291">
        <v>8</v>
      </c>
      <c r="Z27" s="291">
        <v>16</v>
      </c>
      <c r="AA27" s="292">
        <v>24</v>
      </c>
      <c r="AB27" s="293">
        <v>3</v>
      </c>
    </row>
    <row r="28" spans="1:28" ht="30">
      <c r="A28" s="4">
        <v>22</v>
      </c>
      <c r="B28" s="333" t="s">
        <v>43</v>
      </c>
      <c r="C28" s="260">
        <v>24</v>
      </c>
      <c r="D28" s="261">
        <v>3</v>
      </c>
      <c r="E28" s="260" t="s">
        <v>13</v>
      </c>
      <c r="F28" s="261"/>
      <c r="G28" s="356">
        <v>8</v>
      </c>
      <c r="H28" s="261">
        <v>16</v>
      </c>
      <c r="I28" s="278"/>
      <c r="J28" s="279"/>
      <c r="K28" s="279"/>
      <c r="L28" s="280"/>
      <c r="M28" s="281"/>
      <c r="N28" s="282"/>
      <c r="O28" s="283"/>
      <c r="P28" s="283"/>
      <c r="Q28" s="284"/>
      <c r="R28" s="285"/>
      <c r="S28" s="286"/>
      <c r="T28" s="287"/>
      <c r="U28" s="287"/>
      <c r="V28" s="288"/>
      <c r="W28" s="289"/>
      <c r="X28" s="290"/>
      <c r="Y28" s="291">
        <v>8</v>
      </c>
      <c r="Z28" s="291">
        <v>16</v>
      </c>
      <c r="AA28" s="292">
        <v>24</v>
      </c>
      <c r="AB28" s="293">
        <v>3</v>
      </c>
    </row>
    <row r="29" spans="1:28" ht="31.5">
      <c r="A29" s="4">
        <v>23</v>
      </c>
      <c r="B29" s="332" t="s">
        <v>44</v>
      </c>
      <c r="C29" s="260">
        <v>16</v>
      </c>
      <c r="D29" s="261">
        <v>2</v>
      </c>
      <c r="E29" s="260" t="s">
        <v>13</v>
      </c>
      <c r="F29" s="261"/>
      <c r="G29" s="356">
        <v>8</v>
      </c>
      <c r="H29" s="261">
        <v>8</v>
      </c>
      <c r="I29" s="294"/>
      <c r="J29" s="295"/>
      <c r="K29" s="295"/>
      <c r="L29" s="296"/>
      <c r="M29" s="297"/>
      <c r="N29" s="298"/>
      <c r="O29" s="299"/>
      <c r="P29" s="299"/>
      <c r="Q29" s="300"/>
      <c r="R29" s="301"/>
      <c r="S29" s="302"/>
      <c r="T29" s="303"/>
      <c r="U29" s="303"/>
      <c r="V29" s="304"/>
      <c r="W29" s="305"/>
      <c r="X29" s="306"/>
      <c r="Y29" s="307">
        <v>8</v>
      </c>
      <c r="Z29" s="307">
        <v>8</v>
      </c>
      <c r="AA29" s="308">
        <v>16</v>
      </c>
      <c r="AB29" s="309">
        <v>2</v>
      </c>
    </row>
    <row r="30" spans="1:28" ht="32.25" thickBot="1">
      <c r="A30" s="4">
        <v>24</v>
      </c>
      <c r="B30" s="334" t="s">
        <v>45</v>
      </c>
      <c r="C30" s="260">
        <v>16</v>
      </c>
      <c r="D30" s="261">
        <v>2</v>
      </c>
      <c r="E30" s="260" t="s">
        <v>13</v>
      </c>
      <c r="F30" s="261"/>
      <c r="G30" s="356">
        <v>8</v>
      </c>
      <c r="H30" s="261">
        <v>8</v>
      </c>
      <c r="I30" s="310"/>
      <c r="J30" s="311"/>
      <c r="K30" s="311"/>
      <c r="L30" s="312"/>
      <c r="M30" s="313"/>
      <c r="N30" s="314"/>
      <c r="O30" s="315"/>
      <c r="P30" s="315"/>
      <c r="Q30" s="316"/>
      <c r="R30" s="317"/>
      <c r="S30" s="318"/>
      <c r="T30" s="319"/>
      <c r="U30" s="319"/>
      <c r="V30" s="320"/>
      <c r="W30" s="321"/>
      <c r="X30" s="322"/>
      <c r="Y30" s="323">
        <v>8</v>
      </c>
      <c r="Z30" s="323">
        <v>8</v>
      </c>
      <c r="AA30" s="324">
        <v>16</v>
      </c>
      <c r="AB30" s="325">
        <v>2</v>
      </c>
    </row>
    <row r="31" spans="1:28" ht="45" customHeight="1" thickTop="1" thickBot="1">
      <c r="A31" s="193"/>
      <c r="B31" s="195" t="s">
        <v>25</v>
      </c>
      <c r="C31" s="203">
        <v>192</v>
      </c>
      <c r="D31" s="203">
        <v>24</v>
      </c>
      <c r="E31" s="203">
        <v>0</v>
      </c>
      <c r="F31" s="203">
        <v>48</v>
      </c>
      <c r="G31" s="203">
        <v>48</v>
      </c>
      <c r="H31" s="203">
        <v>96</v>
      </c>
      <c r="I31" s="203">
        <v>0</v>
      </c>
      <c r="J31" s="203">
        <v>0</v>
      </c>
      <c r="K31" s="203">
        <v>0</v>
      </c>
      <c r="L31" s="203">
        <v>0</v>
      </c>
      <c r="M31" s="203">
        <v>0</v>
      </c>
      <c r="N31" s="203">
        <v>0</v>
      </c>
      <c r="O31" s="203">
        <v>0</v>
      </c>
      <c r="P31" s="203">
        <v>0</v>
      </c>
      <c r="Q31" s="203">
        <v>0</v>
      </c>
      <c r="R31" s="203">
        <v>0</v>
      </c>
      <c r="S31" s="203">
        <v>24</v>
      </c>
      <c r="T31" s="203">
        <v>24</v>
      </c>
      <c r="U31" s="203">
        <v>48</v>
      </c>
      <c r="V31" s="203">
        <v>96</v>
      </c>
      <c r="W31" s="203">
        <v>12</v>
      </c>
      <c r="X31" s="203">
        <v>24</v>
      </c>
      <c r="Y31" s="203">
        <v>24</v>
      </c>
      <c r="Z31" s="203">
        <v>48</v>
      </c>
      <c r="AA31" s="203">
        <v>96</v>
      </c>
      <c r="AB31" s="203">
        <v>12</v>
      </c>
    </row>
    <row r="32" spans="1:28" ht="45" customHeight="1" thickTop="1" thickBot="1">
      <c r="A32" s="113"/>
      <c r="B32" s="155" t="s">
        <v>46</v>
      </c>
      <c r="C32" s="204"/>
      <c r="D32" s="353">
        <v>18</v>
      </c>
      <c r="E32" s="204" t="s">
        <v>13</v>
      </c>
      <c r="F32" s="353"/>
      <c r="G32" s="352"/>
      <c r="H32" s="204"/>
      <c r="I32" s="205"/>
      <c r="J32" s="206"/>
      <c r="K32" s="206"/>
      <c r="L32" s="207"/>
      <c r="M32" s="204"/>
      <c r="N32" s="368" t="s">
        <v>19</v>
      </c>
      <c r="O32" s="369"/>
      <c r="P32" s="369"/>
      <c r="Q32" s="370"/>
      <c r="R32" s="354">
        <v>12</v>
      </c>
      <c r="S32" s="368" t="s">
        <v>18</v>
      </c>
      <c r="T32" s="369"/>
      <c r="U32" s="369"/>
      <c r="V32" s="370"/>
      <c r="W32" s="204">
        <v>6</v>
      </c>
      <c r="X32" s="368"/>
      <c r="Y32" s="369"/>
      <c r="Z32" s="369"/>
      <c r="AA32" s="370"/>
      <c r="AB32" s="354"/>
    </row>
    <row r="33" spans="1:28" ht="45" customHeight="1" thickTop="1" thickBot="1">
      <c r="A33" s="113"/>
      <c r="B33" s="154" t="s">
        <v>17</v>
      </c>
      <c r="C33" s="153">
        <f t="shared" ref="C33:AB33" si="2">SUM(C5,C20,C31,C32)</f>
        <v>750</v>
      </c>
      <c r="D33" s="153">
        <f t="shared" si="2"/>
        <v>120</v>
      </c>
      <c r="E33" s="153">
        <f t="shared" si="2"/>
        <v>0</v>
      </c>
      <c r="F33" s="153">
        <f t="shared" si="2"/>
        <v>161</v>
      </c>
      <c r="G33" s="153">
        <f t="shared" si="2"/>
        <v>226</v>
      </c>
      <c r="H33" s="153">
        <f t="shared" si="2"/>
        <v>363</v>
      </c>
      <c r="I33" s="153">
        <f t="shared" si="2"/>
        <v>64</v>
      </c>
      <c r="J33" s="153">
        <f t="shared" si="2"/>
        <v>58</v>
      </c>
      <c r="K33" s="153">
        <f t="shared" si="2"/>
        <v>95</v>
      </c>
      <c r="L33" s="153">
        <f t="shared" si="2"/>
        <v>217</v>
      </c>
      <c r="M33" s="153">
        <f t="shared" si="2"/>
        <v>30</v>
      </c>
      <c r="N33" s="153">
        <f t="shared" si="2"/>
        <v>28</v>
      </c>
      <c r="O33" s="153">
        <f t="shared" si="2"/>
        <v>51</v>
      </c>
      <c r="P33" s="153">
        <f t="shared" si="2"/>
        <v>57</v>
      </c>
      <c r="Q33" s="153">
        <f t="shared" si="2"/>
        <v>136</v>
      </c>
      <c r="R33" s="153">
        <f t="shared" si="2"/>
        <v>30</v>
      </c>
      <c r="S33" s="153">
        <f t="shared" si="2"/>
        <v>45</v>
      </c>
      <c r="T33" s="153">
        <f t="shared" si="2"/>
        <v>61</v>
      </c>
      <c r="U33" s="153">
        <f t="shared" si="2"/>
        <v>85</v>
      </c>
      <c r="V33" s="153">
        <f t="shared" si="2"/>
        <v>191</v>
      </c>
      <c r="W33" s="153">
        <f t="shared" si="2"/>
        <v>30</v>
      </c>
      <c r="X33" s="153">
        <f t="shared" si="2"/>
        <v>24</v>
      </c>
      <c r="Y33" s="153">
        <f t="shared" si="2"/>
        <v>56</v>
      </c>
      <c r="Z33" s="153">
        <f t="shared" si="2"/>
        <v>126</v>
      </c>
      <c r="AA33" s="153">
        <f t="shared" si="2"/>
        <v>206</v>
      </c>
      <c r="AB33" s="153">
        <f t="shared" si="2"/>
        <v>30</v>
      </c>
    </row>
    <row r="34" spans="1:28" ht="16.5" thickTop="1">
      <c r="A34" s="114"/>
      <c r="B34" s="115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336"/>
    </row>
    <row r="35" spans="1:28" ht="16.5" thickBot="1">
      <c r="A35" s="117"/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337"/>
    </row>
    <row r="36" spans="1:28" ht="45" customHeight="1" thickTop="1" thickBot="1">
      <c r="A36" s="143"/>
      <c r="B36" s="145" t="s">
        <v>52</v>
      </c>
      <c r="C36" s="144">
        <f t="shared" ref="C36:AB36" si="3">SUM(C37:C42)</f>
        <v>192</v>
      </c>
      <c r="D36" s="144">
        <f t="shared" si="3"/>
        <v>24</v>
      </c>
      <c r="E36" s="144">
        <f t="shared" si="3"/>
        <v>0</v>
      </c>
      <c r="F36" s="144">
        <f t="shared" si="3"/>
        <v>48</v>
      </c>
      <c r="G36" s="144">
        <f t="shared" si="3"/>
        <v>48</v>
      </c>
      <c r="H36" s="144">
        <f t="shared" si="3"/>
        <v>96</v>
      </c>
      <c r="I36" s="144">
        <f t="shared" si="3"/>
        <v>0</v>
      </c>
      <c r="J36" s="144">
        <f t="shared" si="3"/>
        <v>0</v>
      </c>
      <c r="K36" s="144">
        <f t="shared" si="3"/>
        <v>0</v>
      </c>
      <c r="L36" s="144">
        <f t="shared" si="3"/>
        <v>0</v>
      </c>
      <c r="M36" s="144">
        <f t="shared" si="3"/>
        <v>0</v>
      </c>
      <c r="N36" s="144">
        <f t="shared" si="3"/>
        <v>0</v>
      </c>
      <c r="O36" s="144">
        <f t="shared" si="3"/>
        <v>0</v>
      </c>
      <c r="P36" s="144">
        <f t="shared" si="3"/>
        <v>0</v>
      </c>
      <c r="Q36" s="144">
        <f t="shared" si="3"/>
        <v>0</v>
      </c>
      <c r="R36" s="144">
        <f t="shared" si="3"/>
        <v>0</v>
      </c>
      <c r="S36" s="144">
        <f t="shared" si="3"/>
        <v>24</v>
      </c>
      <c r="T36" s="144">
        <f t="shared" si="3"/>
        <v>24</v>
      </c>
      <c r="U36" s="144">
        <f t="shared" si="3"/>
        <v>48</v>
      </c>
      <c r="V36" s="144">
        <f t="shared" si="3"/>
        <v>96</v>
      </c>
      <c r="W36" s="144">
        <f t="shared" si="3"/>
        <v>12</v>
      </c>
      <c r="X36" s="144">
        <f t="shared" si="3"/>
        <v>24</v>
      </c>
      <c r="Y36" s="144">
        <f t="shared" si="3"/>
        <v>24</v>
      </c>
      <c r="Z36" s="144">
        <f t="shared" si="3"/>
        <v>48</v>
      </c>
      <c r="AA36" s="144">
        <f t="shared" si="3"/>
        <v>96</v>
      </c>
      <c r="AB36" s="144">
        <f t="shared" si="3"/>
        <v>12</v>
      </c>
    </row>
    <row r="37" spans="1:28" ht="16.5" thickTop="1">
      <c r="A37" s="21">
        <v>25</v>
      </c>
      <c r="B37" s="105" t="s">
        <v>47</v>
      </c>
      <c r="C37" s="21">
        <v>32</v>
      </c>
      <c r="D37" s="22">
        <v>4</v>
      </c>
      <c r="E37" s="21" t="s">
        <v>14</v>
      </c>
      <c r="F37" s="22">
        <v>8</v>
      </c>
      <c r="G37" s="23">
        <v>8</v>
      </c>
      <c r="H37" s="21">
        <v>16</v>
      </c>
      <c r="I37" s="24"/>
      <c r="J37" s="25"/>
      <c r="K37" s="25"/>
      <c r="L37" s="26"/>
      <c r="M37" s="27"/>
      <c r="N37" s="28"/>
      <c r="O37" s="25"/>
      <c r="P37" s="25"/>
      <c r="Q37" s="29"/>
      <c r="R37" s="326"/>
      <c r="S37" s="327">
        <v>8</v>
      </c>
      <c r="T37" s="328">
        <v>8</v>
      </c>
      <c r="U37" s="328">
        <v>16</v>
      </c>
      <c r="V37" s="329">
        <v>32</v>
      </c>
      <c r="W37" s="330">
        <v>4</v>
      </c>
      <c r="X37" s="28"/>
      <c r="Y37" s="25"/>
      <c r="Z37" s="25"/>
      <c r="AA37" s="29"/>
      <c r="AB37" s="30"/>
    </row>
    <row r="38" spans="1:28" ht="15.75">
      <c r="A38" s="1">
        <v>26</v>
      </c>
      <c r="B38" s="106" t="s">
        <v>48</v>
      </c>
      <c r="C38" s="21">
        <v>32</v>
      </c>
      <c r="D38" s="22">
        <v>4</v>
      </c>
      <c r="E38" s="21" t="s">
        <v>14</v>
      </c>
      <c r="F38" s="22">
        <v>8</v>
      </c>
      <c r="G38" s="23">
        <v>8</v>
      </c>
      <c r="H38" s="21">
        <v>16</v>
      </c>
      <c r="I38" s="13"/>
      <c r="J38" s="2"/>
      <c r="K38" s="2"/>
      <c r="L38" s="14"/>
      <c r="M38" s="15"/>
      <c r="N38" s="16"/>
      <c r="O38" s="2"/>
      <c r="P38" s="2"/>
      <c r="Q38" s="17"/>
      <c r="R38" s="18"/>
      <c r="S38" s="327">
        <v>8</v>
      </c>
      <c r="T38" s="328">
        <v>8</v>
      </c>
      <c r="U38" s="328">
        <v>16</v>
      </c>
      <c r="V38" s="329">
        <v>32</v>
      </c>
      <c r="W38" s="330">
        <v>4</v>
      </c>
      <c r="X38" s="16"/>
      <c r="Y38" s="2"/>
      <c r="Z38" s="2"/>
      <c r="AA38" s="17"/>
      <c r="AB38" s="31"/>
    </row>
    <row r="39" spans="1:28" ht="15.75">
      <c r="A39" s="21">
        <v>27</v>
      </c>
      <c r="B39" s="107" t="s">
        <v>49</v>
      </c>
      <c r="C39" s="21">
        <v>32</v>
      </c>
      <c r="D39" s="22">
        <v>4</v>
      </c>
      <c r="E39" s="21" t="s">
        <v>13</v>
      </c>
      <c r="F39" s="22">
        <v>8</v>
      </c>
      <c r="G39" s="23">
        <v>8</v>
      </c>
      <c r="H39" s="21">
        <v>16</v>
      </c>
      <c r="I39" s="13"/>
      <c r="J39" s="2"/>
      <c r="K39" s="2"/>
      <c r="L39" s="14"/>
      <c r="M39" s="15"/>
      <c r="N39" s="16"/>
      <c r="O39" s="2"/>
      <c r="P39" s="2"/>
      <c r="Q39" s="17"/>
      <c r="R39" s="18"/>
      <c r="S39" s="327">
        <v>8</v>
      </c>
      <c r="T39" s="328">
        <v>8</v>
      </c>
      <c r="U39" s="328">
        <v>16</v>
      </c>
      <c r="V39" s="329">
        <v>32</v>
      </c>
      <c r="W39" s="330">
        <v>4</v>
      </c>
      <c r="X39" s="16"/>
      <c r="Y39" s="2"/>
      <c r="Z39" s="2"/>
      <c r="AA39" s="17"/>
      <c r="AB39" s="31"/>
    </row>
    <row r="40" spans="1:28" ht="15.75">
      <c r="A40" s="1">
        <v>28</v>
      </c>
      <c r="B40" s="107" t="s">
        <v>50</v>
      </c>
      <c r="C40" s="21">
        <v>32</v>
      </c>
      <c r="D40" s="22">
        <v>4</v>
      </c>
      <c r="E40" s="21" t="s">
        <v>14</v>
      </c>
      <c r="F40" s="22">
        <v>8</v>
      </c>
      <c r="G40" s="23">
        <v>8</v>
      </c>
      <c r="H40" s="21">
        <v>16</v>
      </c>
      <c r="I40" s="13"/>
      <c r="J40" s="2"/>
      <c r="K40" s="2"/>
      <c r="L40" s="14"/>
      <c r="M40" s="15"/>
      <c r="N40" s="16"/>
      <c r="O40" s="2"/>
      <c r="P40" s="2"/>
      <c r="Q40" s="17"/>
      <c r="R40" s="18"/>
      <c r="S40" s="16"/>
      <c r="T40" s="2"/>
      <c r="U40" s="2"/>
      <c r="V40" s="14"/>
      <c r="W40" s="1"/>
      <c r="X40" s="101">
        <v>8</v>
      </c>
      <c r="Y40" s="102">
        <v>8</v>
      </c>
      <c r="Z40" s="102">
        <v>16</v>
      </c>
      <c r="AA40" s="103">
        <v>32</v>
      </c>
      <c r="AB40" s="104">
        <v>4</v>
      </c>
    </row>
    <row r="41" spans="1:28" ht="15.75">
      <c r="A41" s="21">
        <v>29</v>
      </c>
      <c r="B41" s="108" t="s">
        <v>51</v>
      </c>
      <c r="C41" s="21">
        <v>32</v>
      </c>
      <c r="D41" s="22">
        <v>4</v>
      </c>
      <c r="E41" s="21" t="s">
        <v>13</v>
      </c>
      <c r="F41" s="22">
        <v>8</v>
      </c>
      <c r="G41" s="23">
        <v>8</v>
      </c>
      <c r="H41" s="21">
        <v>16</v>
      </c>
      <c r="I41" s="13"/>
      <c r="J41" s="2"/>
      <c r="K41" s="2"/>
      <c r="L41" s="14"/>
      <c r="M41" s="15"/>
      <c r="N41" s="16"/>
      <c r="O41" s="2"/>
      <c r="P41" s="2"/>
      <c r="Q41" s="17"/>
      <c r="R41" s="18"/>
      <c r="S41" s="16"/>
      <c r="T41" s="2"/>
      <c r="U41" s="2"/>
      <c r="V41" s="14"/>
      <c r="W41" s="1"/>
      <c r="X41" s="101">
        <v>8</v>
      </c>
      <c r="Y41" s="102">
        <v>8</v>
      </c>
      <c r="Z41" s="102">
        <v>16</v>
      </c>
      <c r="AA41" s="103">
        <v>32</v>
      </c>
      <c r="AB41" s="104">
        <v>4</v>
      </c>
    </row>
    <row r="42" spans="1:28" ht="16.5" thickBot="1">
      <c r="A42" s="1">
        <v>30</v>
      </c>
      <c r="B42" s="108" t="s">
        <v>74</v>
      </c>
      <c r="C42" s="21">
        <v>32</v>
      </c>
      <c r="D42" s="22">
        <v>4</v>
      </c>
      <c r="E42" s="21" t="s">
        <v>14</v>
      </c>
      <c r="F42" s="22">
        <v>8</v>
      </c>
      <c r="G42" s="23">
        <v>8</v>
      </c>
      <c r="H42" s="21">
        <v>16</v>
      </c>
      <c r="I42" s="13"/>
      <c r="J42" s="2"/>
      <c r="K42" s="2"/>
      <c r="L42" s="14"/>
      <c r="M42" s="15"/>
      <c r="N42" s="16"/>
      <c r="O42" s="2"/>
      <c r="P42" s="2"/>
      <c r="Q42" s="17"/>
      <c r="R42" s="18"/>
      <c r="S42" s="16"/>
      <c r="T42" s="20"/>
      <c r="U42" s="2"/>
      <c r="V42" s="14"/>
      <c r="W42" s="1"/>
      <c r="X42" s="101">
        <v>8</v>
      </c>
      <c r="Y42" s="102">
        <v>8</v>
      </c>
      <c r="Z42" s="102">
        <v>16</v>
      </c>
      <c r="AA42" s="103">
        <v>32</v>
      </c>
      <c r="AB42" s="104">
        <v>4</v>
      </c>
    </row>
    <row r="43" spans="1:28" ht="16.5" thickTop="1">
      <c r="A43" s="371"/>
      <c r="B43" s="372"/>
      <c r="C43" s="372"/>
      <c r="D43" s="372"/>
      <c r="E43" s="372"/>
      <c r="F43" s="372"/>
      <c r="G43" s="372"/>
      <c r="H43" s="372"/>
      <c r="I43" s="372"/>
      <c r="J43" s="372"/>
      <c r="K43" s="351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7"/>
    </row>
    <row r="44" spans="1:28" ht="16.5" thickBot="1">
      <c r="A44" s="161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162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163"/>
    </row>
    <row r="45" spans="1:28" ht="45" customHeight="1" thickTop="1" thickBot="1">
      <c r="A45" s="140"/>
      <c r="B45" s="146" t="s">
        <v>53</v>
      </c>
      <c r="C45" s="142">
        <f t="shared" ref="C45:AB45" si="4">SUM(C46:C51)</f>
        <v>192</v>
      </c>
      <c r="D45" s="142">
        <f t="shared" si="4"/>
        <v>24</v>
      </c>
      <c r="E45" s="142">
        <f t="shared" si="4"/>
        <v>0</v>
      </c>
      <c r="F45" s="142">
        <f t="shared" si="4"/>
        <v>48</v>
      </c>
      <c r="G45" s="142">
        <f t="shared" si="4"/>
        <v>48</v>
      </c>
      <c r="H45" s="142">
        <f t="shared" si="4"/>
        <v>96</v>
      </c>
      <c r="I45" s="142">
        <f t="shared" si="4"/>
        <v>0</v>
      </c>
      <c r="J45" s="142">
        <f t="shared" si="4"/>
        <v>0</v>
      </c>
      <c r="K45" s="142">
        <f t="shared" si="4"/>
        <v>0</v>
      </c>
      <c r="L45" s="142">
        <f t="shared" si="4"/>
        <v>0</v>
      </c>
      <c r="M45" s="142">
        <f t="shared" si="4"/>
        <v>0</v>
      </c>
      <c r="N45" s="142">
        <f t="shared" si="4"/>
        <v>0</v>
      </c>
      <c r="O45" s="142">
        <f t="shared" si="4"/>
        <v>0</v>
      </c>
      <c r="P45" s="142">
        <f t="shared" si="4"/>
        <v>0</v>
      </c>
      <c r="Q45" s="142">
        <f t="shared" si="4"/>
        <v>0</v>
      </c>
      <c r="R45" s="142">
        <f t="shared" si="4"/>
        <v>0</v>
      </c>
      <c r="S45" s="142">
        <f t="shared" si="4"/>
        <v>24</v>
      </c>
      <c r="T45" s="142">
        <f t="shared" si="4"/>
        <v>24</v>
      </c>
      <c r="U45" s="142">
        <f t="shared" si="4"/>
        <v>48</v>
      </c>
      <c r="V45" s="142">
        <f t="shared" si="4"/>
        <v>96</v>
      </c>
      <c r="W45" s="142">
        <f t="shared" si="4"/>
        <v>12</v>
      </c>
      <c r="X45" s="142">
        <f t="shared" si="4"/>
        <v>24</v>
      </c>
      <c r="Y45" s="142">
        <f t="shared" si="4"/>
        <v>24</v>
      </c>
      <c r="Z45" s="142">
        <f t="shared" si="4"/>
        <v>48</v>
      </c>
      <c r="AA45" s="142">
        <f t="shared" si="4"/>
        <v>96</v>
      </c>
      <c r="AB45" s="142">
        <f t="shared" si="4"/>
        <v>12</v>
      </c>
    </row>
    <row r="46" spans="1:28" ht="16.5" thickTop="1">
      <c r="A46" s="21">
        <v>25</v>
      </c>
      <c r="B46" s="110" t="s">
        <v>62</v>
      </c>
      <c r="C46" s="21">
        <v>32</v>
      </c>
      <c r="D46" s="22">
        <v>4</v>
      </c>
      <c r="E46" s="21" t="s">
        <v>14</v>
      </c>
      <c r="F46" s="22">
        <v>8</v>
      </c>
      <c r="G46" s="23">
        <v>8</v>
      </c>
      <c r="H46" s="21">
        <v>16</v>
      </c>
      <c r="I46" s="24"/>
      <c r="J46" s="25"/>
      <c r="K46" s="25"/>
      <c r="L46" s="26"/>
      <c r="M46" s="27"/>
      <c r="N46" s="28"/>
      <c r="O46" s="25"/>
      <c r="P46" s="25"/>
      <c r="Q46" s="29"/>
      <c r="R46" s="326"/>
      <c r="S46" s="327">
        <v>8</v>
      </c>
      <c r="T46" s="328">
        <v>8</v>
      </c>
      <c r="U46" s="328">
        <v>16</v>
      </c>
      <c r="V46" s="329">
        <v>32</v>
      </c>
      <c r="W46" s="330">
        <v>4</v>
      </c>
      <c r="X46" s="28"/>
      <c r="Y46" s="25"/>
      <c r="Z46" s="25"/>
      <c r="AA46" s="29"/>
      <c r="AB46" s="30"/>
    </row>
    <row r="47" spans="1:28" ht="15.75">
      <c r="A47" s="1">
        <v>26</v>
      </c>
      <c r="B47" s="110" t="s">
        <v>63</v>
      </c>
      <c r="C47" s="21">
        <v>32</v>
      </c>
      <c r="D47" s="22">
        <v>4</v>
      </c>
      <c r="E47" s="21" t="s">
        <v>14</v>
      </c>
      <c r="F47" s="22">
        <v>8</v>
      </c>
      <c r="G47" s="23">
        <v>8</v>
      </c>
      <c r="H47" s="21">
        <v>16</v>
      </c>
      <c r="I47" s="13"/>
      <c r="J47" s="2"/>
      <c r="K47" s="2"/>
      <c r="L47" s="14"/>
      <c r="M47" s="15"/>
      <c r="N47" s="16"/>
      <c r="O47" s="2"/>
      <c r="P47" s="2"/>
      <c r="Q47" s="17"/>
      <c r="R47" s="18"/>
      <c r="S47" s="327">
        <v>8</v>
      </c>
      <c r="T47" s="328">
        <v>8</v>
      </c>
      <c r="U47" s="328">
        <v>16</v>
      </c>
      <c r="V47" s="329">
        <v>32</v>
      </c>
      <c r="W47" s="330">
        <v>4</v>
      </c>
      <c r="X47" s="16"/>
      <c r="Y47" s="2"/>
      <c r="Z47" s="2"/>
      <c r="AA47" s="17"/>
      <c r="AB47" s="31"/>
    </row>
    <row r="48" spans="1:28" ht="15.75">
      <c r="A48" s="21">
        <v>27</v>
      </c>
      <c r="B48" s="111" t="s">
        <v>64</v>
      </c>
      <c r="C48" s="21">
        <v>32</v>
      </c>
      <c r="D48" s="22">
        <v>4</v>
      </c>
      <c r="E48" s="21" t="s">
        <v>13</v>
      </c>
      <c r="F48" s="22">
        <v>8</v>
      </c>
      <c r="G48" s="23">
        <v>8</v>
      </c>
      <c r="H48" s="21">
        <v>16</v>
      </c>
      <c r="I48" s="13"/>
      <c r="J48" s="2"/>
      <c r="K48" s="2"/>
      <c r="L48" s="14"/>
      <c r="M48" s="15"/>
      <c r="N48" s="16"/>
      <c r="O48" s="2"/>
      <c r="P48" s="2"/>
      <c r="Q48" s="17"/>
      <c r="R48" s="18"/>
      <c r="S48" s="327">
        <v>8</v>
      </c>
      <c r="T48" s="328">
        <v>8</v>
      </c>
      <c r="U48" s="328">
        <v>16</v>
      </c>
      <c r="V48" s="329">
        <v>32</v>
      </c>
      <c r="W48" s="330">
        <v>4</v>
      </c>
      <c r="X48" s="16"/>
      <c r="Y48" s="2"/>
      <c r="Z48" s="2"/>
      <c r="AA48" s="17"/>
      <c r="AB48" s="31"/>
    </row>
    <row r="49" spans="1:28" ht="15.75">
      <c r="A49" s="1">
        <v>28</v>
      </c>
      <c r="B49" s="111" t="s">
        <v>65</v>
      </c>
      <c r="C49" s="21">
        <v>32</v>
      </c>
      <c r="D49" s="22">
        <v>4</v>
      </c>
      <c r="E49" s="21" t="s">
        <v>14</v>
      </c>
      <c r="F49" s="22">
        <v>8</v>
      </c>
      <c r="G49" s="23">
        <v>8</v>
      </c>
      <c r="H49" s="21">
        <v>16</v>
      </c>
      <c r="I49" s="13"/>
      <c r="J49" s="2"/>
      <c r="K49" s="2"/>
      <c r="L49" s="14"/>
      <c r="M49" s="15"/>
      <c r="N49" s="16"/>
      <c r="O49" s="2"/>
      <c r="P49" s="2"/>
      <c r="Q49" s="17"/>
      <c r="R49" s="18"/>
      <c r="S49" s="16"/>
      <c r="T49" s="2"/>
      <c r="U49" s="2"/>
      <c r="V49" s="14"/>
      <c r="W49" s="1"/>
      <c r="X49" s="101">
        <v>8</v>
      </c>
      <c r="Y49" s="102">
        <v>8</v>
      </c>
      <c r="Z49" s="102">
        <v>16</v>
      </c>
      <c r="AA49" s="103">
        <v>32</v>
      </c>
      <c r="AB49" s="104">
        <v>4</v>
      </c>
    </row>
    <row r="50" spans="1:28" ht="15.75">
      <c r="A50" s="21">
        <v>29</v>
      </c>
      <c r="B50" s="111" t="s">
        <v>66</v>
      </c>
      <c r="C50" s="21">
        <v>32</v>
      </c>
      <c r="D50" s="22">
        <v>4</v>
      </c>
      <c r="E50" s="21" t="s">
        <v>13</v>
      </c>
      <c r="F50" s="22">
        <v>8</v>
      </c>
      <c r="G50" s="23">
        <v>8</v>
      </c>
      <c r="H50" s="21">
        <v>16</v>
      </c>
      <c r="I50" s="13"/>
      <c r="J50" s="2"/>
      <c r="K50" s="2"/>
      <c r="L50" s="14"/>
      <c r="M50" s="15"/>
      <c r="N50" s="16"/>
      <c r="O50" s="2"/>
      <c r="P50" s="2"/>
      <c r="Q50" s="17"/>
      <c r="R50" s="18"/>
      <c r="S50" s="16"/>
      <c r="T50" s="2"/>
      <c r="U50" s="2"/>
      <c r="V50" s="14"/>
      <c r="W50" s="1"/>
      <c r="X50" s="101">
        <v>8</v>
      </c>
      <c r="Y50" s="102">
        <v>8</v>
      </c>
      <c r="Z50" s="102">
        <v>16</v>
      </c>
      <c r="AA50" s="103">
        <v>32</v>
      </c>
      <c r="AB50" s="104">
        <v>4</v>
      </c>
    </row>
    <row r="51" spans="1:28" ht="16.5" thickBot="1">
      <c r="A51" s="1">
        <v>30</v>
      </c>
      <c r="B51" s="347" t="s">
        <v>67</v>
      </c>
      <c r="C51" s="175">
        <v>32</v>
      </c>
      <c r="D51" s="176">
        <v>4</v>
      </c>
      <c r="E51" s="175" t="s">
        <v>14</v>
      </c>
      <c r="F51" s="176">
        <v>8</v>
      </c>
      <c r="G51" s="177">
        <v>8</v>
      </c>
      <c r="H51" s="175">
        <v>16</v>
      </c>
      <c r="I51" s="178"/>
      <c r="J51" s="179"/>
      <c r="K51" s="179"/>
      <c r="L51" s="180"/>
      <c r="M51" s="181"/>
      <c r="N51" s="182"/>
      <c r="O51" s="179"/>
      <c r="P51" s="179"/>
      <c r="Q51" s="183"/>
      <c r="R51" s="184"/>
      <c r="S51" s="182"/>
      <c r="T51" s="20"/>
      <c r="U51" s="179"/>
      <c r="V51" s="180"/>
      <c r="W51" s="3"/>
      <c r="X51" s="357">
        <v>8</v>
      </c>
      <c r="Y51" s="358">
        <v>8</v>
      </c>
      <c r="Z51" s="358">
        <v>16</v>
      </c>
      <c r="AA51" s="359">
        <v>32</v>
      </c>
      <c r="AB51" s="360">
        <v>4</v>
      </c>
    </row>
    <row r="52" spans="1:28" ht="15.75" thickTop="1">
      <c r="A52" s="348"/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50"/>
    </row>
    <row r="53" spans="1:28" ht="15.75" thickBot="1">
      <c r="A53" s="16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163"/>
    </row>
    <row r="54" spans="1:28" ht="45" customHeight="1" thickTop="1" thickBot="1">
      <c r="A54" s="140"/>
      <c r="B54" s="146" t="s">
        <v>54</v>
      </c>
      <c r="C54" s="141">
        <f t="shared" ref="C54:AB54" ca="1" si="5">SUM(C28:C55)</f>
        <v>0</v>
      </c>
      <c r="D54" s="141">
        <f t="shared" ca="1" si="5"/>
        <v>0</v>
      </c>
      <c r="E54" s="141">
        <f t="shared" ca="1" si="5"/>
        <v>0</v>
      </c>
      <c r="F54" s="141">
        <f t="shared" ca="1" si="5"/>
        <v>0</v>
      </c>
      <c r="G54" s="141">
        <f t="shared" ca="1" si="5"/>
        <v>0</v>
      </c>
      <c r="H54" s="141">
        <f t="shared" ca="1" si="5"/>
        <v>0</v>
      </c>
      <c r="I54" s="141">
        <f t="shared" ca="1" si="5"/>
        <v>0</v>
      </c>
      <c r="J54" s="141">
        <f t="shared" ca="1" si="5"/>
        <v>0</v>
      </c>
      <c r="K54" s="141">
        <f t="shared" ca="1" si="5"/>
        <v>0</v>
      </c>
      <c r="L54" s="141">
        <f t="shared" ca="1" si="5"/>
        <v>0</v>
      </c>
      <c r="M54" s="141">
        <f t="shared" ca="1" si="5"/>
        <v>0</v>
      </c>
      <c r="N54" s="141">
        <f t="shared" ca="1" si="5"/>
        <v>0</v>
      </c>
      <c r="O54" s="141">
        <f t="shared" ca="1" si="5"/>
        <v>0</v>
      </c>
      <c r="P54" s="141">
        <f t="shared" ca="1" si="5"/>
        <v>0</v>
      </c>
      <c r="Q54" s="141">
        <f t="shared" ca="1" si="5"/>
        <v>0</v>
      </c>
      <c r="R54" s="141">
        <f t="shared" ca="1" si="5"/>
        <v>0</v>
      </c>
      <c r="S54" s="141">
        <f t="shared" ca="1" si="5"/>
        <v>0</v>
      </c>
      <c r="T54" s="141">
        <f t="shared" ca="1" si="5"/>
        <v>0</v>
      </c>
      <c r="U54" s="141">
        <f t="shared" ca="1" si="5"/>
        <v>0</v>
      </c>
      <c r="V54" s="141">
        <f t="shared" ca="1" si="5"/>
        <v>0</v>
      </c>
      <c r="W54" s="141">
        <f t="shared" ca="1" si="5"/>
        <v>0</v>
      </c>
      <c r="X54" s="141">
        <f t="shared" ca="1" si="5"/>
        <v>0</v>
      </c>
      <c r="Y54" s="141">
        <f t="shared" ca="1" si="5"/>
        <v>0</v>
      </c>
      <c r="Z54" s="141">
        <f t="shared" ca="1" si="5"/>
        <v>0</v>
      </c>
      <c r="AA54" s="141">
        <f t="shared" ca="1" si="5"/>
        <v>0</v>
      </c>
      <c r="AB54" s="141">
        <f t="shared" ca="1" si="5"/>
        <v>0</v>
      </c>
    </row>
    <row r="55" spans="1:28" ht="16.5" thickTop="1">
      <c r="A55" s="21">
        <v>25</v>
      </c>
      <c r="B55" s="109" t="s">
        <v>47</v>
      </c>
      <c r="C55" s="21">
        <v>32</v>
      </c>
      <c r="D55" s="22">
        <v>4</v>
      </c>
      <c r="E55" s="21" t="s">
        <v>14</v>
      </c>
      <c r="F55" s="22">
        <v>8</v>
      </c>
      <c r="G55" s="23">
        <v>8</v>
      </c>
      <c r="H55" s="21">
        <v>16</v>
      </c>
      <c r="I55" s="24"/>
      <c r="J55" s="25"/>
      <c r="K55" s="25"/>
      <c r="L55" s="26"/>
      <c r="M55" s="27"/>
      <c r="N55" s="28"/>
      <c r="O55" s="25"/>
      <c r="P55" s="25"/>
      <c r="Q55" s="29"/>
      <c r="R55" s="326"/>
      <c r="S55" s="327">
        <v>8</v>
      </c>
      <c r="T55" s="328">
        <v>8</v>
      </c>
      <c r="U55" s="328">
        <v>16</v>
      </c>
      <c r="V55" s="329">
        <v>32</v>
      </c>
      <c r="W55" s="330">
        <v>4</v>
      </c>
      <c r="X55" s="28"/>
      <c r="Y55" s="25"/>
      <c r="Z55" s="25"/>
      <c r="AA55" s="29"/>
      <c r="AB55" s="30"/>
    </row>
    <row r="56" spans="1:28" ht="15.75">
      <c r="A56" s="1">
        <v>26</v>
      </c>
      <c r="B56" s="112" t="s">
        <v>68</v>
      </c>
      <c r="C56" s="21">
        <v>32</v>
      </c>
      <c r="D56" s="22">
        <v>4</v>
      </c>
      <c r="E56" s="21" t="s">
        <v>14</v>
      </c>
      <c r="F56" s="22">
        <v>8</v>
      </c>
      <c r="G56" s="23">
        <v>8</v>
      </c>
      <c r="H56" s="21">
        <v>16</v>
      </c>
      <c r="I56" s="13"/>
      <c r="J56" s="2"/>
      <c r="K56" s="2"/>
      <c r="L56" s="14"/>
      <c r="M56" s="15"/>
      <c r="N56" s="16"/>
      <c r="O56" s="2"/>
      <c r="P56" s="2"/>
      <c r="Q56" s="17"/>
      <c r="R56" s="18"/>
      <c r="S56" s="327">
        <v>8</v>
      </c>
      <c r="T56" s="328">
        <v>8</v>
      </c>
      <c r="U56" s="328">
        <v>16</v>
      </c>
      <c r="V56" s="329">
        <v>32</v>
      </c>
      <c r="W56" s="330">
        <v>4</v>
      </c>
      <c r="X56" s="16"/>
      <c r="Y56" s="2"/>
      <c r="Z56" s="2"/>
      <c r="AA56" s="17"/>
      <c r="AB56" s="31"/>
    </row>
    <row r="57" spans="1:28" ht="15.75">
      <c r="A57" s="21">
        <v>27</v>
      </c>
      <c r="B57" s="112" t="s">
        <v>69</v>
      </c>
      <c r="C57" s="21">
        <v>32</v>
      </c>
      <c r="D57" s="22">
        <v>4</v>
      </c>
      <c r="E57" s="21" t="s">
        <v>13</v>
      </c>
      <c r="F57" s="22">
        <v>8</v>
      </c>
      <c r="G57" s="23">
        <v>8</v>
      </c>
      <c r="H57" s="21">
        <v>16</v>
      </c>
      <c r="I57" s="13"/>
      <c r="J57" s="2"/>
      <c r="K57" s="2"/>
      <c r="L57" s="14"/>
      <c r="M57" s="15"/>
      <c r="N57" s="16"/>
      <c r="O57" s="2"/>
      <c r="P57" s="2"/>
      <c r="Q57" s="17"/>
      <c r="R57" s="18"/>
      <c r="S57" s="327">
        <v>8</v>
      </c>
      <c r="T57" s="328">
        <v>8</v>
      </c>
      <c r="U57" s="328">
        <v>16</v>
      </c>
      <c r="V57" s="329">
        <v>32</v>
      </c>
      <c r="W57" s="330">
        <v>4</v>
      </c>
      <c r="X57" s="16"/>
      <c r="Y57" s="2"/>
      <c r="Z57" s="2"/>
      <c r="AA57" s="17"/>
      <c r="AB57" s="31"/>
    </row>
    <row r="58" spans="1:28" ht="15.75">
      <c r="A58" s="1">
        <v>28</v>
      </c>
      <c r="B58" s="112" t="s">
        <v>70</v>
      </c>
      <c r="C58" s="21">
        <v>32</v>
      </c>
      <c r="D58" s="22">
        <v>4</v>
      </c>
      <c r="E58" s="21" t="s">
        <v>14</v>
      </c>
      <c r="F58" s="22">
        <v>8</v>
      </c>
      <c r="G58" s="23">
        <v>8</v>
      </c>
      <c r="H58" s="21">
        <v>16</v>
      </c>
      <c r="I58" s="13"/>
      <c r="J58" s="2"/>
      <c r="K58" s="2"/>
      <c r="L58" s="14"/>
      <c r="M58" s="15"/>
      <c r="N58" s="16"/>
      <c r="O58" s="2"/>
      <c r="P58" s="2"/>
      <c r="Q58" s="17"/>
      <c r="R58" s="18"/>
      <c r="S58" s="16"/>
      <c r="T58" s="2"/>
      <c r="U58" s="2"/>
      <c r="V58" s="14"/>
      <c r="W58" s="1"/>
      <c r="X58" s="16">
        <v>8</v>
      </c>
      <c r="Y58" s="2">
        <v>8</v>
      </c>
      <c r="Z58" s="2">
        <v>16</v>
      </c>
      <c r="AA58" s="17">
        <v>32</v>
      </c>
      <c r="AB58" s="31">
        <v>4</v>
      </c>
    </row>
    <row r="59" spans="1:28" ht="15.75">
      <c r="A59" s="21">
        <v>29</v>
      </c>
      <c r="B59" s="112" t="s">
        <v>71</v>
      </c>
      <c r="C59" s="21">
        <v>32</v>
      </c>
      <c r="D59" s="22">
        <v>4</v>
      </c>
      <c r="E59" s="21" t="s">
        <v>13</v>
      </c>
      <c r="F59" s="22">
        <v>8</v>
      </c>
      <c r="G59" s="23">
        <v>8</v>
      </c>
      <c r="H59" s="21">
        <v>16</v>
      </c>
      <c r="I59" s="13"/>
      <c r="J59" s="2"/>
      <c r="K59" s="2"/>
      <c r="L59" s="14"/>
      <c r="M59" s="15"/>
      <c r="N59" s="16"/>
      <c r="O59" s="2"/>
      <c r="P59" s="2"/>
      <c r="Q59" s="17"/>
      <c r="R59" s="18"/>
      <c r="S59" s="16"/>
      <c r="T59" s="2"/>
      <c r="U59" s="2"/>
      <c r="V59" s="14"/>
      <c r="W59" s="1"/>
      <c r="X59" s="16">
        <v>8</v>
      </c>
      <c r="Y59" s="2">
        <v>8</v>
      </c>
      <c r="Z59" s="2">
        <v>16</v>
      </c>
      <c r="AA59" s="17">
        <v>32</v>
      </c>
      <c r="AB59" s="31">
        <v>4</v>
      </c>
    </row>
    <row r="60" spans="1:28" ht="16.5" thickBot="1">
      <c r="A60" s="1">
        <v>30</v>
      </c>
      <c r="B60" s="340" t="s">
        <v>72</v>
      </c>
      <c r="C60" s="175">
        <v>32</v>
      </c>
      <c r="D60" s="176">
        <v>4</v>
      </c>
      <c r="E60" s="175" t="s">
        <v>14</v>
      </c>
      <c r="F60" s="176">
        <v>8</v>
      </c>
      <c r="G60" s="177">
        <v>8</v>
      </c>
      <c r="H60" s="175">
        <v>16</v>
      </c>
      <c r="I60" s="178"/>
      <c r="J60" s="179"/>
      <c r="K60" s="179"/>
      <c r="L60" s="180"/>
      <c r="M60" s="181"/>
      <c r="N60" s="182"/>
      <c r="O60" s="179"/>
      <c r="P60" s="179"/>
      <c r="Q60" s="183"/>
      <c r="R60" s="184"/>
      <c r="S60" s="182"/>
      <c r="T60" s="20"/>
      <c r="U60" s="179"/>
      <c r="V60" s="180"/>
      <c r="W60" s="3"/>
      <c r="X60" s="182">
        <v>8</v>
      </c>
      <c r="Y60" s="179">
        <v>8</v>
      </c>
      <c r="Z60" s="179">
        <v>16</v>
      </c>
      <c r="AA60" s="183">
        <v>32</v>
      </c>
      <c r="AB60" s="185">
        <v>4</v>
      </c>
    </row>
    <row r="61" spans="1:28" ht="18.600000000000001" customHeight="1" thickTop="1">
      <c r="A61" s="341"/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2"/>
      <c r="T61" s="342"/>
      <c r="U61" s="342"/>
      <c r="V61" s="342"/>
      <c r="W61" s="342"/>
      <c r="X61" s="342"/>
      <c r="Y61" s="342"/>
      <c r="Z61" s="342"/>
      <c r="AA61" s="342"/>
      <c r="AB61" s="343"/>
    </row>
    <row r="62" spans="1:28" ht="19.899999999999999" customHeight="1" thickBot="1">
      <c r="A62" s="344"/>
      <c r="B62" s="345"/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6"/>
    </row>
    <row r="63" spans="1:28" ht="45" customHeight="1" thickTop="1" thickBot="1">
      <c r="A63" s="143"/>
      <c r="B63" s="145" t="s">
        <v>55</v>
      </c>
      <c r="C63" s="144">
        <f t="shared" ref="C63:AB63" si="6">SUM(C64:C69)</f>
        <v>192</v>
      </c>
      <c r="D63" s="144">
        <f t="shared" si="6"/>
        <v>24</v>
      </c>
      <c r="E63" s="144">
        <f t="shared" si="6"/>
        <v>0</v>
      </c>
      <c r="F63" s="144">
        <f t="shared" si="6"/>
        <v>48</v>
      </c>
      <c r="G63" s="144">
        <f t="shared" si="6"/>
        <v>48</v>
      </c>
      <c r="H63" s="144">
        <f t="shared" si="6"/>
        <v>96</v>
      </c>
      <c r="I63" s="144">
        <f t="shared" si="6"/>
        <v>0</v>
      </c>
      <c r="J63" s="144">
        <f t="shared" si="6"/>
        <v>0</v>
      </c>
      <c r="K63" s="144">
        <f t="shared" si="6"/>
        <v>0</v>
      </c>
      <c r="L63" s="144">
        <f t="shared" si="6"/>
        <v>0</v>
      </c>
      <c r="M63" s="144">
        <f t="shared" si="6"/>
        <v>0</v>
      </c>
      <c r="N63" s="144">
        <f t="shared" si="6"/>
        <v>0</v>
      </c>
      <c r="O63" s="144">
        <f t="shared" si="6"/>
        <v>0</v>
      </c>
      <c r="P63" s="144">
        <f t="shared" si="6"/>
        <v>0</v>
      </c>
      <c r="Q63" s="144">
        <f t="shared" si="6"/>
        <v>0</v>
      </c>
      <c r="R63" s="144">
        <f t="shared" si="6"/>
        <v>0</v>
      </c>
      <c r="S63" s="144">
        <f t="shared" si="6"/>
        <v>24</v>
      </c>
      <c r="T63" s="144">
        <f t="shared" si="6"/>
        <v>24</v>
      </c>
      <c r="U63" s="144">
        <f t="shared" si="6"/>
        <v>48</v>
      </c>
      <c r="V63" s="144">
        <f t="shared" si="6"/>
        <v>96</v>
      </c>
      <c r="W63" s="144">
        <f t="shared" si="6"/>
        <v>12</v>
      </c>
      <c r="X63" s="144">
        <f t="shared" si="6"/>
        <v>24</v>
      </c>
      <c r="Y63" s="144">
        <f t="shared" si="6"/>
        <v>24</v>
      </c>
      <c r="Z63" s="144">
        <f t="shared" si="6"/>
        <v>48</v>
      </c>
      <c r="AA63" s="144">
        <f t="shared" si="6"/>
        <v>96</v>
      </c>
      <c r="AB63" s="144">
        <f t="shared" si="6"/>
        <v>12</v>
      </c>
    </row>
    <row r="64" spans="1:28" ht="16.5" thickTop="1">
      <c r="A64" s="21">
        <v>25</v>
      </c>
      <c r="B64" s="105" t="s">
        <v>56</v>
      </c>
      <c r="C64" s="21">
        <v>32</v>
      </c>
      <c r="D64" s="22">
        <v>4</v>
      </c>
      <c r="E64" s="21" t="s">
        <v>14</v>
      </c>
      <c r="F64" s="22">
        <v>8</v>
      </c>
      <c r="G64" s="23">
        <v>8</v>
      </c>
      <c r="H64" s="21">
        <v>16</v>
      </c>
      <c r="I64" s="24"/>
      <c r="J64" s="25"/>
      <c r="K64" s="25"/>
      <c r="L64" s="26"/>
      <c r="M64" s="27"/>
      <c r="N64" s="28"/>
      <c r="O64" s="25"/>
      <c r="P64" s="25"/>
      <c r="Q64" s="29"/>
      <c r="R64" s="326"/>
      <c r="S64" s="327">
        <v>8</v>
      </c>
      <c r="T64" s="328">
        <v>8</v>
      </c>
      <c r="U64" s="328">
        <v>16</v>
      </c>
      <c r="V64" s="329">
        <v>32</v>
      </c>
      <c r="W64" s="330">
        <v>4</v>
      </c>
      <c r="X64" s="28"/>
      <c r="Y64" s="25"/>
      <c r="Z64" s="25"/>
      <c r="AA64" s="29"/>
      <c r="AB64" s="30"/>
    </row>
    <row r="65" spans="1:28" ht="15.75">
      <c r="A65" s="1">
        <v>26</v>
      </c>
      <c r="B65" s="106" t="s">
        <v>57</v>
      </c>
      <c r="C65" s="21">
        <v>32</v>
      </c>
      <c r="D65" s="22">
        <v>4</v>
      </c>
      <c r="E65" s="21" t="s">
        <v>14</v>
      </c>
      <c r="F65" s="22">
        <v>8</v>
      </c>
      <c r="G65" s="23">
        <v>8</v>
      </c>
      <c r="H65" s="21">
        <v>16</v>
      </c>
      <c r="I65" s="13"/>
      <c r="J65" s="2"/>
      <c r="K65" s="2"/>
      <c r="L65" s="14"/>
      <c r="M65" s="15"/>
      <c r="N65" s="16"/>
      <c r="O65" s="2"/>
      <c r="P65" s="2"/>
      <c r="Q65" s="17"/>
      <c r="R65" s="18"/>
      <c r="S65" s="327">
        <v>8</v>
      </c>
      <c r="T65" s="328">
        <v>8</v>
      </c>
      <c r="U65" s="328">
        <v>16</v>
      </c>
      <c r="V65" s="329">
        <v>32</v>
      </c>
      <c r="W65" s="330">
        <v>4</v>
      </c>
      <c r="X65" s="16"/>
      <c r="Y65" s="2"/>
      <c r="Z65" s="2"/>
      <c r="AA65" s="17"/>
      <c r="AB65" s="31"/>
    </row>
    <row r="66" spans="1:28" ht="15.75">
      <c r="A66" s="21">
        <v>27</v>
      </c>
      <c r="B66" s="107" t="s">
        <v>58</v>
      </c>
      <c r="C66" s="21">
        <v>32</v>
      </c>
      <c r="D66" s="22">
        <v>4</v>
      </c>
      <c r="E66" s="21" t="s">
        <v>13</v>
      </c>
      <c r="F66" s="22">
        <v>8</v>
      </c>
      <c r="G66" s="23">
        <v>8</v>
      </c>
      <c r="H66" s="21">
        <v>16</v>
      </c>
      <c r="I66" s="13"/>
      <c r="J66" s="2"/>
      <c r="K66" s="2"/>
      <c r="L66" s="14"/>
      <c r="M66" s="15"/>
      <c r="N66" s="16"/>
      <c r="O66" s="2"/>
      <c r="P66" s="2"/>
      <c r="Q66" s="17"/>
      <c r="R66" s="18"/>
      <c r="S66" s="327">
        <v>8</v>
      </c>
      <c r="T66" s="328">
        <v>8</v>
      </c>
      <c r="U66" s="328">
        <v>16</v>
      </c>
      <c r="V66" s="329">
        <v>32</v>
      </c>
      <c r="W66" s="330">
        <v>4</v>
      </c>
      <c r="X66" s="16"/>
      <c r="Y66" s="2"/>
      <c r="Z66" s="2"/>
      <c r="AA66" s="17"/>
      <c r="AB66" s="31"/>
    </row>
    <row r="67" spans="1:28" ht="15.75">
      <c r="A67" s="1">
        <v>28</v>
      </c>
      <c r="B67" s="107" t="s">
        <v>59</v>
      </c>
      <c r="C67" s="21">
        <v>32</v>
      </c>
      <c r="D67" s="22">
        <v>4</v>
      </c>
      <c r="E67" s="21" t="s">
        <v>14</v>
      </c>
      <c r="F67" s="22">
        <v>8</v>
      </c>
      <c r="G67" s="23">
        <v>8</v>
      </c>
      <c r="H67" s="21">
        <v>16</v>
      </c>
      <c r="I67" s="13"/>
      <c r="J67" s="2"/>
      <c r="K67" s="2"/>
      <c r="L67" s="14"/>
      <c r="M67" s="15"/>
      <c r="N67" s="16"/>
      <c r="O67" s="2"/>
      <c r="P67" s="2"/>
      <c r="Q67" s="17"/>
      <c r="R67" s="18"/>
      <c r="S67" s="16"/>
      <c r="T67" s="2"/>
      <c r="U67" s="2"/>
      <c r="V67" s="14"/>
      <c r="W67" s="1"/>
      <c r="X67" s="101">
        <v>8</v>
      </c>
      <c r="Y67" s="102">
        <v>8</v>
      </c>
      <c r="Z67" s="102">
        <v>16</v>
      </c>
      <c r="AA67" s="103">
        <v>32</v>
      </c>
      <c r="AB67" s="104">
        <v>4</v>
      </c>
    </row>
    <row r="68" spans="1:28" ht="15.75">
      <c r="A68" s="21">
        <v>29</v>
      </c>
      <c r="B68" s="108" t="s">
        <v>60</v>
      </c>
      <c r="C68" s="21">
        <v>32</v>
      </c>
      <c r="D68" s="22">
        <v>4</v>
      </c>
      <c r="E68" s="21" t="s">
        <v>13</v>
      </c>
      <c r="F68" s="22">
        <v>8</v>
      </c>
      <c r="G68" s="23">
        <v>8</v>
      </c>
      <c r="H68" s="21">
        <v>16</v>
      </c>
      <c r="I68" s="13"/>
      <c r="J68" s="2"/>
      <c r="K68" s="2"/>
      <c r="L68" s="14"/>
      <c r="M68" s="15"/>
      <c r="N68" s="16"/>
      <c r="O68" s="2"/>
      <c r="P68" s="2"/>
      <c r="Q68" s="17"/>
      <c r="R68" s="18"/>
      <c r="S68" s="16"/>
      <c r="T68" s="2"/>
      <c r="U68" s="2"/>
      <c r="V68" s="14"/>
      <c r="W68" s="1"/>
      <c r="X68" s="101">
        <v>8</v>
      </c>
      <c r="Y68" s="102">
        <v>8</v>
      </c>
      <c r="Z68" s="102">
        <v>16</v>
      </c>
      <c r="AA68" s="103">
        <v>32</v>
      </c>
      <c r="AB68" s="104">
        <v>4</v>
      </c>
    </row>
    <row r="69" spans="1:28" ht="16.5" thickBot="1">
      <c r="A69" s="1">
        <v>14</v>
      </c>
      <c r="B69" s="338" t="s">
        <v>61</v>
      </c>
      <c r="C69" s="164">
        <v>32</v>
      </c>
      <c r="D69" s="165">
        <v>4</v>
      </c>
      <c r="E69" s="164" t="s">
        <v>14</v>
      </c>
      <c r="F69" s="165">
        <v>8</v>
      </c>
      <c r="G69" s="166">
        <v>8</v>
      </c>
      <c r="H69" s="164">
        <v>16</v>
      </c>
      <c r="I69" s="167"/>
      <c r="J69" s="168"/>
      <c r="K69" s="168"/>
      <c r="L69" s="169"/>
      <c r="M69" s="170"/>
      <c r="N69" s="171"/>
      <c r="O69" s="168"/>
      <c r="P69" s="168"/>
      <c r="Q69" s="172"/>
      <c r="R69" s="173"/>
      <c r="S69" s="171"/>
      <c r="T69" s="339"/>
      <c r="U69" s="168"/>
      <c r="V69" s="169"/>
      <c r="W69" s="174"/>
      <c r="X69" s="361">
        <v>8</v>
      </c>
      <c r="Y69" s="362">
        <v>8</v>
      </c>
      <c r="Z69" s="362">
        <v>16</v>
      </c>
      <c r="AA69" s="363">
        <v>32</v>
      </c>
      <c r="AB69" s="364">
        <v>4</v>
      </c>
    </row>
    <row r="70" spans="1:28" ht="15" thickTop="1"/>
  </sheetData>
  <mergeCells count="18">
    <mergeCell ref="D2:D4"/>
    <mergeCell ref="E2:E4"/>
    <mergeCell ref="F2:F4"/>
    <mergeCell ref="N32:Q32"/>
    <mergeCell ref="S32:V32"/>
    <mergeCell ref="X32:AA32"/>
    <mergeCell ref="A43:J43"/>
    <mergeCell ref="G2:G4"/>
    <mergeCell ref="H2:H4"/>
    <mergeCell ref="I2:R2"/>
    <mergeCell ref="S2:AB2"/>
    <mergeCell ref="I3:M3"/>
    <mergeCell ref="N3:R3"/>
    <mergeCell ref="S3:W3"/>
    <mergeCell ref="X3:AB3"/>
    <mergeCell ref="A2:A4"/>
    <mergeCell ref="B2:B4"/>
    <mergeCell ref="C2:C4"/>
  </mergeCells>
  <pageMargins left="0.7" right="0.7" top="0.75" bottom="0.75" header="0.3" footer="0.3"/>
  <pageSetup paperSize="9" scale="55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Niestacjonarne</vt:lpstr>
      <vt:lpstr>Arkusz4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Agnieszka Warawasowska-Klesta</cp:lastModifiedBy>
  <cp:lastPrinted>2021-07-05T11:11:27Z</cp:lastPrinted>
  <dcterms:created xsi:type="dcterms:W3CDTF">2015-07-11T13:27:09Z</dcterms:created>
  <dcterms:modified xsi:type="dcterms:W3CDTF">2023-02-01T13:20:21Z</dcterms:modified>
</cp:coreProperties>
</file>