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780" yWindow="90" windowWidth="12435" windowHeight="7755" activeTab="2"/>
  </bookViews>
  <sheets>
    <sheet name="zfp" sheetId="1" r:id="rId1"/>
    <sheet name="zl" sheetId="2" r:id="rId2"/>
    <sheet name="zp" sheetId="3" r:id="rId3"/>
  </sheets>
  <calcPr calcId="125725"/>
</workbook>
</file>

<file path=xl/calcChain.xml><?xml version="1.0" encoding="utf-8"?>
<calcChain xmlns="http://schemas.openxmlformats.org/spreadsheetml/2006/main">
  <c r="AB42" i="2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AE6"/>
  <c r="AD6"/>
  <c r="AC6"/>
  <c r="AC43" s="1"/>
  <c r="AB6"/>
  <c r="AB43" s="1"/>
  <c r="AA6"/>
  <c r="Z6"/>
  <c r="Z43" s="1"/>
  <c r="Y6"/>
  <c r="Y43" s="1"/>
  <c r="X6"/>
  <c r="W6"/>
  <c r="V6"/>
  <c r="U6"/>
  <c r="U43" s="1"/>
  <c r="T6"/>
  <c r="T43" s="1"/>
  <c r="S6"/>
  <c r="R6"/>
  <c r="Q6"/>
  <c r="Q43" s="1"/>
  <c r="P6"/>
  <c r="P43" s="1"/>
  <c r="O6"/>
  <c r="N6"/>
  <c r="M6"/>
  <c r="M43" s="1"/>
  <c r="L6"/>
  <c r="L43" s="1"/>
  <c r="K6"/>
  <c r="J6"/>
  <c r="I6"/>
  <c r="I43" s="1"/>
  <c r="H6"/>
  <c r="H43" s="1"/>
  <c r="G6"/>
  <c r="F6"/>
  <c r="E6"/>
  <c r="E43" s="1"/>
  <c r="D6"/>
  <c r="D43" s="1"/>
  <c r="C6"/>
  <c r="AB42" i="1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AE6"/>
  <c r="AD6"/>
  <c r="AC6"/>
  <c r="AC43" s="1"/>
  <c r="AC77" s="1"/>
  <c r="AB6"/>
  <c r="AA6"/>
  <c r="Z6"/>
  <c r="Y6"/>
  <c r="Y43" s="1"/>
  <c r="Y77" s="1"/>
  <c r="X6"/>
  <c r="X43" s="1"/>
  <c r="W6"/>
  <c r="V6"/>
  <c r="U6"/>
  <c r="U43" s="1"/>
  <c r="U77" s="1"/>
  <c r="T6"/>
  <c r="T43" s="1"/>
  <c r="T77" s="1"/>
  <c r="S6"/>
  <c r="R6"/>
  <c r="Q6"/>
  <c r="Q43" s="1"/>
  <c r="Q77" s="1"/>
  <c r="P6"/>
  <c r="P43" s="1"/>
  <c r="P77" s="1"/>
  <c r="O6"/>
  <c r="N6"/>
  <c r="M6"/>
  <c r="M43" s="1"/>
  <c r="M77" s="1"/>
  <c r="L6"/>
  <c r="L43" s="1"/>
  <c r="L77" s="1"/>
  <c r="K6"/>
  <c r="J6"/>
  <c r="I6"/>
  <c r="I43" s="1"/>
  <c r="I77" s="1"/>
  <c r="H6"/>
  <c r="H43" s="1"/>
  <c r="H77" s="1"/>
  <c r="G6"/>
  <c r="F6"/>
  <c r="E6"/>
  <c r="E43" s="1"/>
  <c r="D6"/>
  <c r="D43" s="1"/>
  <c r="C6"/>
  <c r="AB43" l="1"/>
  <c r="X43" i="2"/>
  <c r="F43" i="1"/>
  <c r="F77" s="1"/>
  <c r="J43"/>
  <c r="J77" s="1"/>
  <c r="N43"/>
  <c r="N77" s="1"/>
  <c r="R43"/>
  <c r="R77" s="1"/>
  <c r="V43"/>
  <c r="V77" s="1"/>
  <c r="Z43"/>
  <c r="AD43"/>
  <c r="C43"/>
  <c r="C77" s="1"/>
  <c r="G43"/>
  <c r="G77" s="1"/>
  <c r="K43"/>
  <c r="K77" s="1"/>
  <c r="O43"/>
  <c r="O77" s="1"/>
  <c r="S43"/>
  <c r="W43"/>
  <c r="AA43"/>
  <c r="AE43"/>
  <c r="F43" i="2"/>
  <c r="J43"/>
  <c r="N43"/>
  <c r="R43"/>
  <c r="V43"/>
  <c r="AD43"/>
  <c r="C43"/>
  <c r="G43"/>
  <c r="K43"/>
  <c r="O43"/>
  <c r="S43"/>
  <c r="W43"/>
  <c r="AA43"/>
  <c r="AE43"/>
  <c r="AB42" i="3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AE6"/>
  <c r="AD6"/>
  <c r="AC6"/>
  <c r="AC43" s="1"/>
  <c r="AB6"/>
  <c r="AB43" s="1"/>
  <c r="AA6"/>
  <c r="Z6"/>
  <c r="Y6"/>
  <c r="Y43" s="1"/>
  <c r="X6"/>
  <c r="W6"/>
  <c r="V6"/>
  <c r="U6"/>
  <c r="U43" s="1"/>
  <c r="T6"/>
  <c r="S6"/>
  <c r="R6"/>
  <c r="Q6"/>
  <c r="Q43" s="1"/>
  <c r="P6"/>
  <c r="P43" s="1"/>
  <c r="O6"/>
  <c r="N6"/>
  <c r="M6"/>
  <c r="M43" s="1"/>
  <c r="L6"/>
  <c r="L43" s="1"/>
  <c r="K6"/>
  <c r="J6"/>
  <c r="I6"/>
  <c r="I43" s="1"/>
  <c r="H6"/>
  <c r="H43" s="1"/>
  <c r="G6"/>
  <c r="F6"/>
  <c r="E6"/>
  <c r="E43" s="1"/>
  <c r="D6"/>
  <c r="C6"/>
  <c r="D43" l="1"/>
  <c r="AB77" i="1"/>
  <c r="X43" i="3"/>
  <c r="T43"/>
  <c r="F43"/>
  <c r="N43"/>
  <c r="N77" s="1"/>
  <c r="V43"/>
  <c r="Z43"/>
  <c r="J43"/>
  <c r="J77" s="1"/>
  <c r="R43"/>
  <c r="AD43"/>
  <c r="C43"/>
  <c r="G43"/>
  <c r="K43"/>
  <c r="O43"/>
  <c r="S43"/>
  <c r="W43"/>
  <c r="AA43"/>
  <c r="AA77" s="1"/>
  <c r="AE43"/>
  <c r="AE53"/>
  <c r="AD53"/>
  <c r="AC53"/>
  <c r="AC77" s="1"/>
  <c r="AB53"/>
  <c r="AB77" s="1"/>
  <c r="AA53"/>
  <c r="Z53"/>
  <c r="Z77" s="1"/>
  <c r="Y53"/>
  <c r="Y77" s="1"/>
  <c r="X53"/>
  <c r="X77" s="1"/>
  <c r="W53"/>
  <c r="V53"/>
  <c r="U53"/>
  <c r="U77" s="1"/>
  <c r="T53"/>
  <c r="S53"/>
  <c r="R53"/>
  <c r="Q53"/>
  <c r="Q77" s="1"/>
  <c r="P53"/>
  <c r="P77" s="1"/>
  <c r="O53"/>
  <c r="N53"/>
  <c r="M53"/>
  <c r="M77" s="1"/>
  <c r="L53"/>
  <c r="L77" s="1"/>
  <c r="K53"/>
  <c r="J53"/>
  <c r="I53"/>
  <c r="I77" s="1"/>
  <c r="H53"/>
  <c r="H77" s="1"/>
  <c r="G53"/>
  <c r="F53"/>
  <c r="F77" s="1"/>
  <c r="E53"/>
  <c r="E77" s="1"/>
  <c r="D53"/>
  <c r="D77" s="1"/>
  <c r="C53"/>
  <c r="AE53" i="2"/>
  <c r="AE74" s="1"/>
  <c r="AD53"/>
  <c r="AC53"/>
  <c r="AB53"/>
  <c r="AA53"/>
  <c r="Z53"/>
  <c r="Y53"/>
  <c r="X53"/>
  <c r="W53"/>
  <c r="V53"/>
  <c r="U53"/>
  <c r="T53"/>
  <c r="S53"/>
  <c r="R53"/>
  <c r="Q53"/>
  <c r="P53"/>
  <c r="O53"/>
  <c r="N53"/>
  <c r="M53"/>
  <c r="L53"/>
  <c r="K53"/>
  <c r="J53"/>
  <c r="I53"/>
  <c r="H53"/>
  <c r="G53"/>
  <c r="F53"/>
  <c r="E53"/>
  <c r="D53"/>
  <c r="D74" s="1"/>
  <c r="C53"/>
  <c r="AD45"/>
  <c r="AC45"/>
  <c r="AB45"/>
  <c r="AB74" s="1"/>
  <c r="AA45"/>
  <c r="AA74" s="1"/>
  <c r="Z45"/>
  <c r="Y45"/>
  <c r="X45"/>
  <c r="W45"/>
  <c r="W74" s="1"/>
  <c r="V45"/>
  <c r="V74" s="1"/>
  <c r="U45"/>
  <c r="T45"/>
  <c r="S45"/>
  <c r="S74" s="1"/>
  <c r="R45"/>
  <c r="Q45"/>
  <c r="P45"/>
  <c r="O45"/>
  <c r="O74" s="1"/>
  <c r="N45"/>
  <c r="M45"/>
  <c r="M74"/>
  <c r="L45"/>
  <c r="L74" s="1"/>
  <c r="K45"/>
  <c r="K74" s="1"/>
  <c r="J45"/>
  <c r="J74" s="1"/>
  <c r="I45"/>
  <c r="H45"/>
  <c r="H74" s="1"/>
  <c r="G45"/>
  <c r="F45"/>
  <c r="E45"/>
  <c r="C45"/>
  <c r="C74" s="1"/>
  <c r="AE53" i="1"/>
  <c r="AE77" s="1"/>
  <c r="AD53"/>
  <c r="AD77" s="1"/>
  <c r="AC53"/>
  <c r="AB53"/>
  <c r="AA53"/>
  <c r="AA77" s="1"/>
  <c r="Z53"/>
  <c r="Z77" s="1"/>
  <c r="Y53"/>
  <c r="X53"/>
  <c r="X77" s="1"/>
  <c r="W53"/>
  <c r="W77" s="1"/>
  <c r="V53"/>
  <c r="U53"/>
  <c r="T53"/>
  <c r="S53"/>
  <c r="S77" s="1"/>
  <c r="R53"/>
  <c r="Q53"/>
  <c r="P53"/>
  <c r="O53"/>
  <c r="N53"/>
  <c r="M53"/>
  <c r="L53"/>
  <c r="K53"/>
  <c r="J53"/>
  <c r="I53"/>
  <c r="H53"/>
  <c r="G53"/>
  <c r="F53"/>
  <c r="E53"/>
  <c r="E77" s="1"/>
  <c r="D53"/>
  <c r="D77" s="1"/>
  <c r="C53"/>
  <c r="AE45"/>
  <c r="AD45"/>
  <c r="AC45"/>
  <c r="AB45"/>
  <c r="AA45"/>
  <c r="Z45"/>
  <c r="Y45"/>
  <c r="X45"/>
  <c r="W45"/>
  <c r="V45"/>
  <c r="U45"/>
  <c r="T45"/>
  <c r="S45"/>
  <c r="R45"/>
  <c r="Q45"/>
  <c r="P45"/>
  <c r="O45"/>
  <c r="N45"/>
  <c r="M45"/>
  <c r="L45"/>
  <c r="K45"/>
  <c r="J45"/>
  <c r="I45"/>
  <c r="H45"/>
  <c r="G45"/>
  <c r="F45"/>
  <c r="E45"/>
  <c r="D45"/>
  <c r="C45"/>
  <c r="I74" i="2"/>
  <c r="AC74"/>
  <c r="N74"/>
  <c r="V77" i="3"/>
  <c r="T77" l="1"/>
  <c r="R77"/>
  <c r="AD77"/>
  <c r="O77"/>
  <c r="AE77"/>
  <c r="W77"/>
  <c r="C77"/>
  <c r="K77"/>
  <c r="G77"/>
  <c r="S77"/>
  <c r="E74" i="2"/>
  <c r="G74"/>
  <c r="P74"/>
  <c r="Q74"/>
  <c r="R74"/>
  <c r="T74"/>
  <c r="U74"/>
  <c r="X74"/>
  <c r="Y74"/>
  <c r="Z74"/>
  <c r="AD74"/>
  <c r="F74"/>
</calcChain>
</file>

<file path=xl/sharedStrings.xml><?xml version="1.0" encoding="utf-8"?>
<sst xmlns="http://schemas.openxmlformats.org/spreadsheetml/2006/main" count="608" uniqueCount="153">
  <si>
    <t>L.P.</t>
  </si>
  <si>
    <t>PRZEDMIOT</t>
  </si>
  <si>
    <t>ŁĄCZNA LICZBA GODZIN</t>
  </si>
  <si>
    <t>PK</t>
  </si>
  <si>
    <t>E/Z</t>
  </si>
  <si>
    <t>W</t>
  </si>
  <si>
    <r>
      <t>Ć/</t>
    </r>
    <r>
      <rPr>
        <b/>
        <u/>
        <sz val="12"/>
        <rFont val="Times New Roman"/>
        <family val="1"/>
        <charset val="238"/>
      </rPr>
      <t>K</t>
    </r>
  </si>
  <si>
    <t>ROK I</t>
  </si>
  <si>
    <t>ROK II</t>
  </si>
  <si>
    <t>ROK III</t>
  </si>
  <si>
    <t>SEMESTR 1</t>
  </si>
  <si>
    <t>SEMESTR 2</t>
  </si>
  <si>
    <t>SEMESTR 3</t>
  </si>
  <si>
    <t>SEMESTR 4</t>
  </si>
  <si>
    <t>SEMESTR 5</t>
  </si>
  <si>
    <t>SEMESTR 6</t>
  </si>
  <si>
    <t>R</t>
  </si>
  <si>
    <t xml:space="preserve">I MODUŁ PODSTAWOWY   </t>
  </si>
  <si>
    <t>Podstawy zarządzania</t>
  </si>
  <si>
    <t xml:space="preserve">E </t>
  </si>
  <si>
    <t>Nauki o organizacji</t>
  </si>
  <si>
    <t>Z</t>
  </si>
  <si>
    <t>Mikroekonomia</t>
  </si>
  <si>
    <t>E</t>
  </si>
  <si>
    <t>Finanse</t>
  </si>
  <si>
    <t xml:space="preserve">Prawo </t>
  </si>
  <si>
    <t>Matematyka</t>
  </si>
  <si>
    <t>Statystyka opisowa</t>
  </si>
  <si>
    <t>-</t>
  </si>
  <si>
    <t>II MODUŁ KIERUNKOWY</t>
  </si>
  <si>
    <t>Zachowania organizacyjne</t>
  </si>
  <si>
    <t>Zarządzanie projektami</t>
  </si>
  <si>
    <t>Zarządzanie zasobami ludzkimi</t>
  </si>
  <si>
    <t>Zarządzanie jakością</t>
  </si>
  <si>
    <t>Wprowadzenie do ekonomii</t>
  </si>
  <si>
    <t>Informatyka w zarządzaniu</t>
  </si>
  <si>
    <t xml:space="preserve">Marketing </t>
  </si>
  <si>
    <t>Badania marketingowe</t>
  </si>
  <si>
    <t>Rachunkowość finansowa</t>
  </si>
  <si>
    <t>Zarządzanie strategiczne</t>
  </si>
  <si>
    <t>Finanse przedsiębiorstwa</t>
  </si>
  <si>
    <t>III MODUŁ INNE WYMAGANIA</t>
  </si>
  <si>
    <t>Język obcy</t>
  </si>
  <si>
    <t>Socjologia ogólna</t>
  </si>
  <si>
    <t>Rozwój i funkcjonowanie gospodarki</t>
  </si>
  <si>
    <t>Filozofia</t>
  </si>
  <si>
    <t>Technologia informacyjna</t>
  </si>
  <si>
    <t>Ochrona własności intelektualnej</t>
  </si>
  <si>
    <t>Bezpieczeństwo i higiena pracy</t>
  </si>
  <si>
    <t>Kultura komunikowania</t>
  </si>
  <si>
    <t>Samorzad gospodarczy i zawodowy</t>
  </si>
  <si>
    <t>Przedsiębiorczość i innowacyjność w MŚP</t>
  </si>
  <si>
    <t>Zarzadzanie nieruchomościami</t>
  </si>
  <si>
    <t>Seminarium dyplomowe</t>
  </si>
  <si>
    <t>Przygotowanie do egzaminu dyplomowego</t>
  </si>
  <si>
    <t>Suma I+II+III</t>
  </si>
  <si>
    <t>LICZBA EGZAMINÓW</t>
  </si>
  <si>
    <t>IV MODUŁ WYBORU OGRANICZONEGO</t>
  </si>
  <si>
    <t>Zajęcia ogólnouczelniane</t>
  </si>
  <si>
    <t>Metodyka studiowania</t>
  </si>
  <si>
    <t xml:space="preserve">Techniki i technologie studiowania </t>
  </si>
  <si>
    <t>35a</t>
  </si>
  <si>
    <t>Elementy bankowości</t>
  </si>
  <si>
    <t>36a</t>
  </si>
  <si>
    <t>Polski system bankowy</t>
  </si>
  <si>
    <t>V MODUŁ WYBORU SWOBODNEGO</t>
  </si>
  <si>
    <t>Analiza finansowa przedsiębiorstwa</t>
  </si>
  <si>
    <t>Nauka o przedsiębiorstwie</t>
  </si>
  <si>
    <t xml:space="preserve">Rachunkowość przedsiębiorstw </t>
  </si>
  <si>
    <t>Podstawy ekonometrii</t>
  </si>
  <si>
    <t>Prawo gospodarcze i finansowe</t>
  </si>
  <si>
    <t>Rynki i instrumenty finansowe</t>
  </si>
  <si>
    <t>Controlling</t>
  </si>
  <si>
    <t xml:space="preserve">Budżetowanie przedsiębiorstw </t>
  </si>
  <si>
    <t>Rachunkowość zarządcza</t>
  </si>
  <si>
    <t>Zarządzanie grupami kapitalowymi</t>
  </si>
  <si>
    <t>Polski system podatkowy</t>
  </si>
  <si>
    <t xml:space="preserve">Wycena przedsiębiorstwa </t>
  </si>
  <si>
    <t>Ocena efektywności inwestycji</t>
  </si>
  <si>
    <t>Prognozowanie gospodarcze</t>
  </si>
  <si>
    <t>Komunikacja w biznesie</t>
  </si>
  <si>
    <t>Negocjacje w biznesie</t>
  </si>
  <si>
    <t>Strategie podatkowe</t>
  </si>
  <si>
    <t>Psychologia zarządzania</t>
  </si>
  <si>
    <t>Biznesplan przedsiębiorstwa</t>
  </si>
  <si>
    <t>Zarządzanie majątkiem przedsiębiorstwa</t>
  </si>
  <si>
    <t>Wykład w języku obcym</t>
  </si>
  <si>
    <t>VI PRAKTYKI ZAWODOWE</t>
  </si>
  <si>
    <t xml:space="preserve">RAZEM </t>
  </si>
  <si>
    <t>LICZBA EGZAMINÓW OGÓŁEM</t>
  </si>
  <si>
    <t>1+ED</t>
  </si>
  <si>
    <t>Techniki i technologie studiowania</t>
  </si>
  <si>
    <t>Ekologistyka</t>
  </si>
  <si>
    <t>Techniki wspomagające zarządzanie łańcuchami logistycznymi</t>
  </si>
  <si>
    <t>Podstawy logistyki miejskiej</t>
  </si>
  <si>
    <t>Logistyka kryzysowa</t>
  </si>
  <si>
    <t>Podstawy logistyki</t>
  </si>
  <si>
    <t>Gospodarka magazynowa</t>
  </si>
  <si>
    <t>Gospodarka zapasami</t>
  </si>
  <si>
    <t>Podstawy spedycji</t>
  </si>
  <si>
    <t>Systemy transportowe</t>
  </si>
  <si>
    <t>Opakowania w systemach logistycznych</t>
  </si>
  <si>
    <t>Infrastruktura logistyczna</t>
  </si>
  <si>
    <t>Logistyka zaopatrzenia</t>
  </si>
  <si>
    <t>Logistyka produkcji</t>
  </si>
  <si>
    <t>Systemy informatyczne w logistyce</t>
  </si>
  <si>
    <t>Logistyka dystrybucji</t>
  </si>
  <si>
    <t>Koszty logistyki</t>
  </si>
  <si>
    <t>Zarządzanie łańcuchem dostaw</t>
  </si>
  <si>
    <t>Organizacja i ekonomika transportu</t>
  </si>
  <si>
    <t>Normalizacja i zarządzanie jakością w logistyce</t>
  </si>
  <si>
    <t>VI MODUŁ PRAKTYKI ZAWODOWE</t>
  </si>
  <si>
    <t xml:space="preserve">LICZBA         EGZAMINÓW         OGÓŁEM </t>
  </si>
  <si>
    <t>1+ ED</t>
  </si>
  <si>
    <t>Zarzadzanie kryzysowe</t>
  </si>
  <si>
    <t xml:space="preserve"> Zagrożenia bezpieczeństwa w gminie i powiecie</t>
  </si>
  <si>
    <t>Instytucje i żródła prawa  w UE</t>
  </si>
  <si>
    <t>Integracja europejska</t>
  </si>
  <si>
    <t>V  MODUŁ WYBORU SWOBODNEGO</t>
  </si>
  <si>
    <t>Konstytucyjny system organów państwowych</t>
  </si>
  <si>
    <t>Analiza finansowa w  jednostkach publicznych</t>
  </si>
  <si>
    <t>Prawo podatkowe i egzekucja zobowiązań podatkowych</t>
  </si>
  <si>
    <t>Polityka społeczno-gospodarcza</t>
  </si>
  <si>
    <t>Zarządzanie w jednostkach samorządu terytorialnego</t>
  </si>
  <si>
    <t>Budżetowanie w sferze finansów publicznych</t>
  </si>
  <si>
    <t>Zarządzanie urzędem</t>
  </si>
  <si>
    <t xml:space="preserve">Socjotechniki </t>
  </si>
  <si>
    <t>Prawo i postępowanie administracyjne</t>
  </si>
  <si>
    <t>Prawo cywilne i gospodarcze</t>
  </si>
  <si>
    <t>Prawo pracy i ubezpieczenia społeczne</t>
  </si>
  <si>
    <t>Zarządzanie przedsiębiorstwem komunalnym</t>
  </si>
  <si>
    <t>Planowanie i zagospodarowanie przestrzenne</t>
  </si>
  <si>
    <t>Negocjacje i mediacje w administracji</t>
  </si>
  <si>
    <t>Zamówienia publiczne</t>
  </si>
  <si>
    <t>Etyka w instytucjach publicznych</t>
  </si>
  <si>
    <t xml:space="preserve">Zarządzanie środowiskiem </t>
  </si>
  <si>
    <t>Komunikowanie społ. i public relations w adm. publ.</t>
  </si>
  <si>
    <t>Podstawy zarządzania publicznego i obszary zadań publ.</t>
  </si>
  <si>
    <t>Analiza finansowa</t>
  </si>
  <si>
    <t>Organizacja pracy biurowej</t>
  </si>
  <si>
    <t>Organizacja pracy kierowniczej</t>
  </si>
  <si>
    <t>Savoir vivre w biznesie i w instytucjach publicznych</t>
  </si>
  <si>
    <t>37a</t>
  </si>
  <si>
    <t>Wykład monograficzny</t>
  </si>
  <si>
    <t>38a</t>
  </si>
  <si>
    <t>3 miesiące</t>
  </si>
  <si>
    <t>1 miesiąc</t>
  </si>
  <si>
    <t>1miesiąc</t>
  </si>
  <si>
    <t>Administracja publiczna</t>
  </si>
  <si>
    <t>z</t>
  </si>
  <si>
    <t>Zarządzanie Finansami Przedsiębiorstwa 2017/2018</t>
  </si>
  <si>
    <t>Zarządzanie Logistyką   2017/2018</t>
  </si>
  <si>
    <t>Zarządzanie publiczne 2017/2018</t>
  </si>
</sst>
</file>

<file path=xl/styles.xml><?xml version="1.0" encoding="utf-8"?>
<styleSheet xmlns="http://schemas.openxmlformats.org/spreadsheetml/2006/main">
  <fonts count="20">
    <font>
      <sz val="11"/>
      <color theme="1"/>
      <name val="Czcionka tekstu podstawowego"/>
      <family val="2"/>
      <charset val="238"/>
    </font>
    <font>
      <b/>
      <sz val="16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sz val="11"/>
      <name val="Czcionka tekstu podstawowego"/>
      <family val="2"/>
      <charset val="238"/>
    </font>
    <font>
      <u/>
      <sz val="12"/>
      <name val="Times New Roman"/>
      <family val="1"/>
    </font>
    <font>
      <sz val="16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sz val="11"/>
      <color indexed="10"/>
      <name val="Czcionka tekstu podstawowego"/>
      <family val="2"/>
      <charset val="238"/>
    </font>
    <font>
      <sz val="8"/>
      <name val="Czcionka tekstu podstawowego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8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3">
    <xf numFmtId="0" fontId="0" fillId="0" borderId="0" xfId="0"/>
    <xf numFmtId="0" fontId="3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2" borderId="3" xfId="0" applyNumberFormat="1" applyFont="1" applyFill="1" applyBorder="1" applyAlignment="1" applyProtection="1">
      <alignment horizontal="left" vertical="top"/>
    </xf>
    <xf numFmtId="0" fontId="3" fillId="2" borderId="3" xfId="0" applyFont="1" applyFill="1" applyBorder="1" applyAlignment="1">
      <alignment horizontal="center"/>
    </xf>
    <xf numFmtId="0" fontId="2" fillId="2" borderId="4" xfId="0" applyNumberFormat="1" applyFont="1" applyFill="1" applyBorder="1" applyAlignment="1" applyProtection="1">
      <alignment horizontal="left" vertical="top"/>
    </xf>
    <xf numFmtId="0" fontId="2" fillId="2" borderId="4" xfId="0" applyFont="1" applyFill="1" applyBorder="1" applyAlignment="1">
      <alignment horizontal="center"/>
    </xf>
    <xf numFmtId="1" fontId="2" fillId="2" borderId="4" xfId="0" applyNumberFormat="1" applyFont="1" applyFill="1" applyBorder="1" applyAlignment="1">
      <alignment horizontal="center"/>
    </xf>
    <xf numFmtId="1" fontId="2" fillId="2" borderId="5" xfId="0" applyNumberFormat="1" applyFont="1" applyFill="1" applyBorder="1" applyAlignment="1">
      <alignment horizontal="center"/>
    </xf>
    <xf numFmtId="1" fontId="2" fillId="2" borderId="6" xfId="0" applyNumberFormat="1" applyFont="1" applyFill="1" applyBorder="1" applyAlignment="1">
      <alignment horizontal="center"/>
    </xf>
    <xf numFmtId="1" fontId="2" fillId="2" borderId="7" xfId="0" applyNumberFormat="1" applyFont="1" applyFill="1" applyBorder="1" applyAlignment="1">
      <alignment horizontal="center"/>
    </xf>
    <xf numFmtId="1" fontId="2" fillId="2" borderId="8" xfId="0" applyNumberFormat="1" applyFont="1" applyFill="1" applyBorder="1" applyAlignment="1">
      <alignment horizontal="center"/>
    </xf>
    <xf numFmtId="0" fontId="2" fillId="2" borderId="9" xfId="0" applyNumberFormat="1" applyFont="1" applyFill="1" applyBorder="1" applyAlignment="1" applyProtection="1">
      <alignment horizontal="left" vertical="top"/>
    </xf>
    <xf numFmtId="0" fontId="2" fillId="2" borderId="9" xfId="0" applyFont="1" applyFill="1" applyBorder="1" applyAlignment="1">
      <alignment horizontal="center"/>
    </xf>
    <xf numFmtId="1" fontId="2" fillId="2" borderId="9" xfId="0" applyNumberFormat="1" applyFont="1" applyFill="1" applyBorder="1" applyAlignment="1">
      <alignment horizontal="center"/>
    </xf>
    <xf numFmtId="1" fontId="2" fillId="2" borderId="10" xfId="0" applyNumberFormat="1" applyFont="1" applyFill="1" applyBorder="1" applyAlignment="1">
      <alignment horizontal="center"/>
    </xf>
    <xf numFmtId="1" fontId="2" fillId="2" borderId="11" xfId="0" applyNumberFormat="1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0" fontId="2" fillId="2" borderId="12" xfId="0" applyNumberFormat="1" applyFont="1" applyFill="1" applyBorder="1" applyAlignment="1" applyProtection="1">
      <alignment horizontal="left" vertical="top"/>
    </xf>
    <xf numFmtId="0" fontId="2" fillId="2" borderId="12" xfId="0" applyFont="1" applyFill="1" applyBorder="1" applyAlignment="1">
      <alignment horizontal="center"/>
    </xf>
    <xf numFmtId="1" fontId="2" fillId="2" borderId="12" xfId="0" applyNumberFormat="1" applyFont="1" applyFill="1" applyBorder="1" applyAlignment="1">
      <alignment horizontal="center"/>
    </xf>
    <xf numFmtId="1" fontId="2" fillId="2" borderId="13" xfId="0" applyNumberFormat="1" applyFont="1" applyFill="1" applyBorder="1" applyAlignment="1">
      <alignment horizontal="center"/>
    </xf>
    <xf numFmtId="1" fontId="2" fillId="2" borderId="14" xfId="0" applyNumberFormat="1" applyFont="1" applyFill="1" applyBorder="1" applyAlignment="1">
      <alignment horizontal="center"/>
    </xf>
    <xf numFmtId="1" fontId="2" fillId="2" borderId="15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3" fillId="2" borderId="16" xfId="0" applyNumberFormat="1" applyFont="1" applyFill="1" applyBorder="1" applyAlignment="1" applyProtection="1">
      <alignment horizontal="left" vertical="top"/>
    </xf>
    <xf numFmtId="1" fontId="3" fillId="2" borderId="3" xfId="0" applyNumberFormat="1" applyFont="1" applyFill="1" applyBorder="1" applyAlignment="1">
      <alignment horizontal="center"/>
    </xf>
    <xf numFmtId="1" fontId="3" fillId="2" borderId="17" xfId="0" applyNumberFormat="1" applyFont="1" applyFill="1" applyBorder="1" applyAlignment="1">
      <alignment horizontal="center"/>
    </xf>
    <xf numFmtId="0" fontId="2" fillId="2" borderId="18" xfId="0" applyNumberFormat="1" applyFont="1" applyFill="1" applyBorder="1" applyAlignment="1" applyProtection="1">
      <alignment horizontal="left" vertical="top"/>
    </xf>
    <xf numFmtId="0" fontId="2" fillId="2" borderId="9" xfId="0" applyNumberFormat="1" applyFont="1" applyFill="1" applyBorder="1" applyAlignment="1">
      <alignment horizontal="center"/>
    </xf>
    <xf numFmtId="1" fontId="2" fillId="2" borderId="10" xfId="0" applyNumberFormat="1" applyFont="1" applyFill="1" applyBorder="1"/>
    <xf numFmtId="1" fontId="2" fillId="2" borderId="11" xfId="0" applyNumberFormat="1" applyFont="1" applyFill="1" applyBorder="1"/>
    <xf numFmtId="1" fontId="2" fillId="2" borderId="2" xfId="0" applyNumberFormat="1" applyFont="1" applyFill="1" applyBorder="1"/>
    <xf numFmtId="1" fontId="2" fillId="2" borderId="9" xfId="0" applyNumberFormat="1" applyFont="1" applyFill="1" applyBorder="1"/>
    <xf numFmtId="0" fontId="2" fillId="2" borderId="10" xfId="0" applyNumberFormat="1" applyFont="1" applyFill="1" applyBorder="1" applyAlignment="1">
      <alignment horizontal="center"/>
    </xf>
    <xf numFmtId="0" fontId="2" fillId="2" borderId="1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19" xfId="0" applyNumberFormat="1" applyFont="1" applyFill="1" applyBorder="1" applyAlignment="1" applyProtection="1">
      <alignment horizontal="left" vertical="top"/>
    </xf>
    <xf numFmtId="1" fontId="3" fillId="2" borderId="20" xfId="0" applyNumberFormat="1" applyFont="1" applyFill="1" applyBorder="1" applyAlignment="1">
      <alignment horizontal="center"/>
    </xf>
    <xf numFmtId="0" fontId="2" fillId="2" borderId="21" xfId="0" applyNumberFormat="1" applyFont="1" applyFill="1" applyBorder="1" applyAlignment="1" applyProtection="1">
      <alignment horizontal="left" vertical="top"/>
    </xf>
    <xf numFmtId="0" fontId="2" fillId="2" borderId="18" xfId="0" applyNumberFormat="1" applyFont="1" applyFill="1" applyBorder="1" applyAlignment="1" applyProtection="1">
      <alignment vertical="top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22" xfId="0" applyNumberFormat="1" applyFont="1" applyFill="1" applyBorder="1" applyAlignment="1" applyProtection="1">
      <alignment horizontal="left" vertical="top"/>
    </xf>
    <xf numFmtId="0" fontId="2" fillId="2" borderId="1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5" fillId="2" borderId="20" xfId="0" applyNumberFormat="1" applyFont="1" applyFill="1" applyBorder="1" applyAlignment="1" applyProtection="1">
      <alignment horizontal="left" vertical="top"/>
    </xf>
    <xf numFmtId="0" fontId="5" fillId="2" borderId="26" xfId="0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/>
    </xf>
    <xf numFmtId="0" fontId="5" fillId="2" borderId="3" xfId="0" applyNumberFormat="1" applyFont="1" applyFill="1" applyBorder="1" applyAlignment="1" applyProtection="1">
      <alignment horizontal="left" vertical="top"/>
    </xf>
    <xf numFmtId="0" fontId="5" fillId="2" borderId="3" xfId="0" applyFont="1" applyFill="1" applyBorder="1" applyAlignment="1">
      <alignment horizontal="center"/>
    </xf>
    <xf numFmtId="0" fontId="3" fillId="2" borderId="3" xfId="0" applyNumberFormat="1" applyFont="1" applyFill="1" applyBorder="1" applyAlignment="1" applyProtection="1">
      <alignment horizontal="center" vertical="top"/>
    </xf>
    <xf numFmtId="0" fontId="3" fillId="2" borderId="29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2" fillId="2" borderId="8" xfId="0" applyNumberFormat="1" applyFont="1" applyFill="1" applyBorder="1" applyAlignment="1" applyProtection="1">
      <alignment horizontal="left" vertical="top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2" fillId="2" borderId="9" xfId="0" applyNumberFormat="1" applyFont="1" applyFill="1" applyBorder="1" applyAlignment="1" applyProtection="1">
      <alignment vertical="top"/>
    </xf>
    <xf numFmtId="0" fontId="5" fillId="2" borderId="0" xfId="0" applyFont="1" applyFill="1"/>
    <xf numFmtId="0" fontId="5" fillId="2" borderId="11" xfId="0" applyFont="1" applyFill="1" applyBorder="1"/>
    <xf numFmtId="0" fontId="5" fillId="2" borderId="2" xfId="0" applyFont="1" applyFill="1" applyBorder="1"/>
    <xf numFmtId="0" fontId="5" fillId="2" borderId="9" xfId="0" applyFont="1" applyFill="1" applyBorder="1"/>
    <xf numFmtId="0" fontId="6" fillId="2" borderId="0" xfId="0" applyFont="1" applyFill="1"/>
    <xf numFmtId="0" fontId="5" fillId="2" borderId="10" xfId="0" applyFont="1" applyFill="1" applyBorder="1"/>
    <xf numFmtId="0" fontId="2" fillId="2" borderId="1" xfId="0" applyNumberFormat="1" applyFont="1" applyFill="1" applyBorder="1" applyAlignment="1" applyProtection="1">
      <alignment horizontal="left" vertical="top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32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/>
    </xf>
    <xf numFmtId="0" fontId="3" fillId="2" borderId="34" xfId="0" applyFont="1" applyFill="1" applyBorder="1" applyAlignment="1">
      <alignment horizontal="center"/>
    </xf>
    <xf numFmtId="0" fontId="3" fillId="2" borderId="3" xfId="0" applyNumberFormat="1" applyFont="1" applyFill="1" applyBorder="1" applyAlignment="1" applyProtection="1">
      <alignment horizontal="center" vertical="top" wrapText="1" shrinkToFit="1"/>
    </xf>
    <xf numFmtId="0" fontId="3" fillId="2" borderId="4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/>
    <xf numFmtId="0" fontId="2" fillId="2" borderId="0" xfId="0" applyFont="1" applyFill="1"/>
    <xf numFmtId="0" fontId="2" fillId="2" borderId="11" xfId="0" applyFont="1" applyFill="1" applyBorder="1"/>
    <xf numFmtId="0" fontId="2" fillId="2" borderId="2" xfId="0" applyFont="1" applyFill="1" applyBorder="1"/>
    <xf numFmtId="0" fontId="2" fillId="2" borderId="26" xfId="0" applyFont="1" applyFill="1" applyBorder="1"/>
    <xf numFmtId="0" fontId="2" fillId="2" borderId="9" xfId="0" applyFont="1" applyFill="1" applyBorder="1" applyAlignment="1">
      <alignment horizontal="left"/>
    </xf>
    <xf numFmtId="0" fontId="2" fillId="2" borderId="10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2" fillId="2" borderId="4" xfId="0" applyFont="1" applyFill="1" applyBorder="1"/>
    <xf numFmtId="0" fontId="7" fillId="2" borderId="0" xfId="0" applyFont="1" applyFill="1"/>
    <xf numFmtId="0" fontId="7" fillId="2" borderId="26" xfId="0" applyFont="1" applyFill="1" applyBorder="1"/>
    <xf numFmtId="0" fontId="3" fillId="2" borderId="9" xfId="0" applyFont="1" applyFill="1" applyBorder="1"/>
    <xf numFmtId="0" fontId="2" fillId="2" borderId="29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2" borderId="20" xfId="0" applyFont="1" applyFill="1" applyBorder="1"/>
    <xf numFmtId="0" fontId="3" fillId="2" borderId="20" xfId="0" applyFont="1" applyFill="1" applyBorder="1" applyAlignment="1">
      <alignment horizontal="center"/>
    </xf>
    <xf numFmtId="0" fontId="3" fillId="2" borderId="35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8" fillId="2" borderId="0" xfId="0" applyFont="1" applyFill="1"/>
    <xf numFmtId="0" fontId="8" fillId="2" borderId="26" xfId="0" applyFont="1" applyFill="1" applyBorder="1"/>
    <xf numFmtId="0" fontId="2" fillId="2" borderId="4" xfId="0" applyNumberFormat="1" applyFont="1" applyFill="1" applyBorder="1" applyAlignment="1">
      <alignment horizontal="center"/>
    </xf>
    <xf numFmtId="0" fontId="8" fillId="2" borderId="11" xfId="0" applyFont="1" applyFill="1" applyBorder="1"/>
    <xf numFmtId="1" fontId="2" fillId="2" borderId="36" xfId="0" applyNumberFormat="1" applyFont="1" applyFill="1" applyBorder="1" applyAlignment="1">
      <alignment horizontal="center"/>
    </xf>
    <xf numFmtId="1" fontId="7" fillId="2" borderId="11" xfId="0" applyNumberFormat="1" applyFont="1" applyFill="1" applyBorder="1"/>
    <xf numFmtId="1" fontId="7" fillId="2" borderId="2" xfId="0" applyNumberFormat="1" applyFont="1" applyFill="1" applyBorder="1"/>
    <xf numFmtId="1" fontId="7" fillId="2" borderId="9" xfId="0" applyNumberFormat="1" applyFont="1" applyFill="1" applyBorder="1"/>
    <xf numFmtId="0" fontId="3" fillId="2" borderId="0" xfId="0" applyFont="1" applyFill="1"/>
    <xf numFmtId="0" fontId="3" fillId="2" borderId="26" xfId="0" applyFont="1" applyFill="1" applyBorder="1"/>
    <xf numFmtId="0" fontId="6" fillId="2" borderId="10" xfId="0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vertical="top"/>
    </xf>
    <xf numFmtId="0" fontId="2" fillId="2" borderId="0" xfId="0" applyFont="1" applyFill="1" applyAlignment="1">
      <alignment horizontal="center"/>
    </xf>
    <xf numFmtId="0" fontId="14" fillId="2" borderId="3" xfId="0" applyNumberFormat="1" applyFont="1" applyFill="1" applyBorder="1" applyAlignment="1" applyProtection="1">
      <alignment horizontal="center" vertical="top"/>
    </xf>
    <xf numFmtId="0" fontId="14" fillId="2" borderId="37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0" fontId="14" fillId="2" borderId="29" xfId="0" applyFont="1" applyFill="1" applyBorder="1" applyAlignment="1">
      <alignment horizontal="center"/>
    </xf>
    <xf numFmtId="0" fontId="14" fillId="2" borderId="30" xfId="0" applyFont="1" applyFill="1" applyBorder="1" applyAlignment="1">
      <alignment horizontal="center"/>
    </xf>
    <xf numFmtId="0" fontId="14" fillId="2" borderId="31" xfId="0" applyFont="1" applyFill="1" applyBorder="1" applyAlignment="1">
      <alignment horizontal="center"/>
    </xf>
    <xf numFmtId="0" fontId="14" fillId="2" borderId="3" xfId="0" applyNumberFormat="1" applyFont="1" applyFill="1" applyBorder="1" applyAlignment="1" applyProtection="1">
      <alignment horizontal="center" vertical="top" wrapText="1" shrinkToFit="1"/>
    </xf>
    <xf numFmtId="0" fontId="2" fillId="2" borderId="38" xfId="0" applyFont="1" applyFill="1" applyBorder="1" applyAlignment="1">
      <alignment horizontal="center"/>
    </xf>
    <xf numFmtId="0" fontId="2" fillId="2" borderId="36" xfId="0" applyFont="1" applyFill="1" applyBorder="1" applyAlignment="1">
      <alignment horizontal="center"/>
    </xf>
    <xf numFmtId="0" fontId="3" fillId="2" borderId="39" xfId="0" applyNumberFormat="1" applyFont="1" applyFill="1" applyBorder="1" applyAlignment="1" applyProtection="1">
      <alignment horizontal="center" vertical="top"/>
    </xf>
    <xf numFmtId="0" fontId="3" fillId="2" borderId="39" xfId="0" applyFont="1" applyFill="1" applyBorder="1" applyAlignment="1">
      <alignment horizontal="center"/>
    </xf>
    <xf numFmtId="0" fontId="3" fillId="2" borderId="40" xfId="0" applyFont="1" applyFill="1" applyBorder="1" applyAlignment="1">
      <alignment horizontal="center"/>
    </xf>
    <xf numFmtId="0" fontId="3" fillId="2" borderId="41" xfId="0" applyFont="1" applyFill="1" applyBorder="1" applyAlignment="1">
      <alignment horizontal="center"/>
    </xf>
    <xf numFmtId="0" fontId="3" fillId="2" borderId="42" xfId="0" applyFont="1" applyFill="1" applyBorder="1" applyAlignment="1">
      <alignment horizontal="center"/>
    </xf>
    <xf numFmtId="0" fontId="3" fillId="2" borderId="43" xfId="0" applyFont="1" applyFill="1" applyBorder="1" applyAlignment="1">
      <alignment horizontal="center"/>
    </xf>
    <xf numFmtId="0" fontId="2" fillId="2" borderId="41" xfId="0" applyFont="1" applyFill="1" applyBorder="1" applyAlignment="1">
      <alignment horizontal="center"/>
    </xf>
    <xf numFmtId="0" fontId="2" fillId="2" borderId="42" xfId="0" applyFont="1" applyFill="1" applyBorder="1" applyAlignment="1">
      <alignment horizontal="center"/>
    </xf>
    <xf numFmtId="0" fontId="2" fillId="2" borderId="43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3" fillId="2" borderId="3" xfId="0" applyFont="1" applyFill="1" applyBorder="1"/>
    <xf numFmtId="0" fontId="3" fillId="2" borderId="44" xfId="0" applyFont="1" applyFill="1" applyBorder="1" applyAlignment="1">
      <alignment horizontal="center"/>
    </xf>
    <xf numFmtId="0" fontId="15" fillId="2" borderId="0" xfId="0" applyFont="1" applyFill="1"/>
    <xf numFmtId="0" fontId="2" fillId="2" borderId="45" xfId="0" applyFont="1" applyFill="1" applyBorder="1" applyAlignment="1">
      <alignment horizontal="center"/>
    </xf>
    <xf numFmtId="0" fontId="2" fillId="2" borderId="46" xfId="0" applyFont="1" applyFill="1" applyBorder="1" applyAlignment="1">
      <alignment horizontal="center"/>
    </xf>
    <xf numFmtId="0" fontId="2" fillId="2" borderId="47" xfId="0" applyFont="1" applyFill="1" applyBorder="1" applyAlignment="1">
      <alignment horizontal="center"/>
    </xf>
    <xf numFmtId="0" fontId="2" fillId="2" borderId="48" xfId="0" applyFont="1" applyFill="1" applyBorder="1" applyAlignment="1">
      <alignment horizontal="center"/>
    </xf>
    <xf numFmtId="0" fontId="2" fillId="2" borderId="49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2" fillId="2" borderId="9" xfId="0" applyNumberFormat="1" applyFont="1" applyFill="1" applyBorder="1" applyAlignment="1" applyProtection="1">
      <alignment horizontal="left" vertical="top" wrapText="1" shrinkToFit="1"/>
    </xf>
    <xf numFmtId="0" fontId="2" fillId="2" borderId="50" xfId="0" applyFont="1" applyFill="1" applyBorder="1" applyAlignment="1">
      <alignment horizontal="center"/>
    </xf>
    <xf numFmtId="0" fontId="2" fillId="2" borderId="51" xfId="0" applyFont="1" applyFill="1" applyBorder="1" applyAlignment="1">
      <alignment horizontal="center"/>
    </xf>
    <xf numFmtId="0" fontId="2" fillId="2" borderId="52" xfId="0" applyFont="1" applyFill="1" applyBorder="1" applyAlignment="1">
      <alignment horizontal="center"/>
    </xf>
    <xf numFmtId="0" fontId="2" fillId="2" borderId="53" xfId="0" applyFont="1" applyFill="1" applyBorder="1" applyAlignment="1">
      <alignment horizontal="center"/>
    </xf>
    <xf numFmtId="0" fontId="16" fillId="2" borderId="1" xfId="0" applyFont="1" applyFill="1" applyBorder="1"/>
    <xf numFmtId="0" fontId="16" fillId="2" borderId="23" xfId="0" applyFont="1" applyFill="1" applyBorder="1"/>
    <xf numFmtId="0" fontId="16" fillId="2" borderId="24" xfId="0" applyFont="1" applyFill="1" applyBorder="1"/>
    <xf numFmtId="0" fontId="16" fillId="2" borderId="25" xfId="0" applyFont="1" applyFill="1" applyBorder="1"/>
    <xf numFmtId="0" fontId="14" fillId="2" borderId="0" xfId="0" applyFont="1" applyFill="1"/>
    <xf numFmtId="0" fontId="10" fillId="2" borderId="0" xfId="0" applyFont="1" applyFill="1"/>
    <xf numFmtId="0" fontId="11" fillId="2" borderId="0" xfId="0" applyFont="1" applyFill="1"/>
    <xf numFmtId="0" fontId="11" fillId="2" borderId="0" xfId="0" applyFont="1" applyFill="1" applyAlignment="1">
      <alignment horizontal="center"/>
    </xf>
    <xf numFmtId="0" fontId="1" fillId="2" borderId="0" xfId="0" applyFont="1" applyFill="1"/>
    <xf numFmtId="0" fontId="6" fillId="2" borderId="2" xfId="0" applyFont="1" applyFill="1" applyBorder="1" applyAlignment="1">
      <alignment horizontal="center"/>
    </xf>
    <xf numFmtId="0" fontId="5" fillId="2" borderId="3" xfId="0" applyNumberFormat="1" applyFont="1" applyFill="1" applyBorder="1" applyAlignment="1" applyProtection="1">
      <alignment horizontal="center" vertical="top"/>
    </xf>
    <xf numFmtId="0" fontId="5" fillId="2" borderId="29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5" fillId="2" borderId="31" xfId="0" applyFont="1" applyFill="1" applyBorder="1" applyAlignment="1">
      <alignment horizontal="center"/>
    </xf>
    <xf numFmtId="0" fontId="6" fillId="2" borderId="26" xfId="0" applyNumberFormat="1" applyFont="1" applyFill="1" applyBorder="1" applyAlignment="1" applyProtection="1">
      <alignment horizontal="left" vertical="top"/>
    </xf>
    <xf numFmtId="0" fontId="6" fillId="2" borderId="22" xfId="0" applyNumberFormat="1" applyFont="1" applyFill="1" applyBorder="1" applyAlignment="1" applyProtection="1">
      <alignment horizontal="left" vertical="top"/>
    </xf>
    <xf numFmtId="0" fontId="5" fillId="2" borderId="1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6" fillId="2" borderId="4" xfId="0" applyNumberFormat="1" applyFont="1" applyFill="1" applyBorder="1" applyAlignment="1" applyProtection="1">
      <alignment horizontal="left" vertical="top"/>
    </xf>
    <xf numFmtId="0" fontId="6" fillId="2" borderId="9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4" xfId="0" applyFont="1" applyFill="1" applyBorder="1"/>
    <xf numFmtId="0" fontId="6" fillId="2" borderId="26" xfId="0" applyFont="1" applyFill="1" applyBorder="1"/>
    <xf numFmtId="0" fontId="11" fillId="2" borderId="26" xfId="0" applyFont="1" applyFill="1" applyBorder="1"/>
    <xf numFmtId="0" fontId="2" fillId="2" borderId="54" xfId="0" applyNumberFormat="1" applyFont="1" applyFill="1" applyBorder="1" applyAlignment="1" applyProtection="1">
      <alignment vertical="top"/>
    </xf>
    <xf numFmtId="0" fontId="11" fillId="2" borderId="10" xfId="0" applyFont="1" applyFill="1" applyBorder="1"/>
    <xf numFmtId="0" fontId="11" fillId="2" borderId="11" xfId="0" applyFont="1" applyFill="1" applyBorder="1"/>
    <xf numFmtId="0" fontId="11" fillId="2" borderId="2" xfId="0" applyFont="1" applyFill="1" applyBorder="1"/>
    <xf numFmtId="0" fontId="13" fillId="2" borderId="9" xfId="0" applyFont="1" applyFill="1" applyBorder="1"/>
    <xf numFmtId="0" fontId="2" fillId="2" borderId="18" xfId="0" applyNumberFormat="1" applyFont="1" applyFill="1" applyBorder="1" applyAlignment="1" applyProtection="1">
      <alignment horizontal="left" vertical="top" wrapText="1"/>
    </xf>
    <xf numFmtId="0" fontId="11" fillId="2" borderId="9" xfId="0" applyFont="1" applyFill="1" applyBorder="1"/>
    <xf numFmtId="0" fontId="14" fillId="2" borderId="4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2" fillId="2" borderId="55" xfId="0" applyFont="1" applyFill="1" applyBorder="1" applyAlignment="1">
      <alignment horizontal="center"/>
    </xf>
    <xf numFmtId="0" fontId="2" fillId="2" borderId="12" xfId="0" applyFont="1" applyFill="1" applyBorder="1"/>
    <xf numFmtId="0" fontId="5" fillId="2" borderId="12" xfId="0" applyFont="1" applyFill="1" applyBorder="1" applyAlignment="1">
      <alignment horizontal="center"/>
    </xf>
    <xf numFmtId="0" fontId="6" fillId="2" borderId="0" xfId="0" applyNumberFormat="1" applyFont="1" applyFill="1" applyBorder="1" applyAlignment="1" applyProtection="1">
      <alignment horizontal="left" vertical="top"/>
    </xf>
    <xf numFmtId="0" fontId="6" fillId="2" borderId="0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0" fontId="17" fillId="2" borderId="0" xfId="0" applyFont="1" applyFill="1"/>
    <xf numFmtId="0" fontId="2" fillId="2" borderId="9" xfId="0" applyNumberFormat="1" applyFont="1" applyFill="1" applyBorder="1" applyAlignment="1" applyProtection="1">
      <alignment horizontal="left"/>
    </xf>
    <xf numFmtId="0" fontId="7" fillId="2" borderId="11" xfId="0" applyFont="1" applyFill="1" applyBorder="1"/>
    <xf numFmtId="0" fontId="6" fillId="2" borderId="54" xfId="0" applyNumberFormat="1" applyFont="1" applyFill="1" applyBorder="1" applyAlignment="1" applyProtection="1">
      <alignment horizontal="left" vertical="top" wrapText="1" shrinkToFit="1"/>
    </xf>
    <xf numFmtId="0" fontId="8" fillId="2" borderId="46" xfId="0" applyFont="1" applyFill="1" applyBorder="1"/>
    <xf numFmtId="0" fontId="8" fillId="2" borderId="45" xfId="0" applyFont="1" applyFill="1" applyBorder="1"/>
    <xf numFmtId="0" fontId="8" fillId="2" borderId="48" xfId="0" applyFont="1" applyFill="1" applyBorder="1"/>
    <xf numFmtId="1" fontId="2" fillId="2" borderId="56" xfId="0" applyNumberFormat="1" applyFont="1" applyFill="1" applyBorder="1" applyAlignment="1">
      <alignment horizontal="center"/>
    </xf>
    <xf numFmtId="1" fontId="2" fillId="2" borderId="48" xfId="0" applyNumberFormat="1" applyFont="1" applyFill="1" applyBorder="1" applyAlignment="1">
      <alignment horizontal="center"/>
    </xf>
    <xf numFmtId="1" fontId="2" fillId="2" borderId="57" xfId="0" applyNumberFormat="1" applyFont="1" applyFill="1" applyBorder="1" applyAlignment="1">
      <alignment horizontal="center"/>
    </xf>
    <xf numFmtId="1" fontId="2" fillId="2" borderId="58" xfId="0" applyNumberFormat="1" applyFont="1" applyFill="1" applyBorder="1" applyAlignment="1">
      <alignment horizontal="center"/>
    </xf>
    <xf numFmtId="1" fontId="2" fillId="2" borderId="59" xfId="0" applyNumberFormat="1" applyFont="1" applyFill="1" applyBorder="1" applyAlignment="1">
      <alignment horizontal="center"/>
    </xf>
    <xf numFmtId="1" fontId="2" fillId="2" borderId="55" xfId="0" applyNumberFormat="1" applyFont="1" applyFill="1" applyBorder="1" applyAlignment="1">
      <alignment horizontal="center"/>
    </xf>
    <xf numFmtId="1" fontId="2" fillId="2" borderId="60" xfId="0" applyNumberFormat="1" applyFont="1" applyFill="1" applyBorder="1" applyAlignment="1">
      <alignment horizontal="center"/>
    </xf>
    <xf numFmtId="1" fontId="2" fillId="2" borderId="61" xfId="0" applyNumberFormat="1" applyFont="1" applyFill="1" applyBorder="1" applyAlignment="1">
      <alignment horizontal="center"/>
    </xf>
    <xf numFmtId="1" fontId="2" fillId="2" borderId="24" xfId="0" applyNumberFormat="1" applyFont="1" applyFill="1" applyBorder="1" applyAlignment="1">
      <alignment horizontal="center"/>
    </xf>
    <xf numFmtId="1" fontId="2" fillId="2" borderId="62" xfId="0" applyNumberFormat="1" applyFont="1" applyFill="1" applyBorder="1" applyAlignment="1">
      <alignment horizontal="center"/>
    </xf>
    <xf numFmtId="0" fontId="8" fillId="2" borderId="8" xfId="0" applyFont="1" applyFill="1" applyBorder="1"/>
    <xf numFmtId="0" fontId="8" fillId="2" borderId="0" xfId="0" applyFont="1" applyFill="1" applyBorder="1"/>
    <xf numFmtId="0" fontId="7" fillId="2" borderId="2" xfId="0" applyFont="1" applyFill="1" applyBorder="1"/>
    <xf numFmtId="0" fontId="1" fillId="2" borderId="0" xfId="0" applyFont="1" applyFill="1" applyAlignment="1"/>
    <xf numFmtId="0" fontId="18" fillId="2" borderId="0" xfId="0" applyFont="1" applyFill="1"/>
    <xf numFmtId="0" fontId="2" fillId="2" borderId="54" xfId="0" applyNumberFormat="1" applyFont="1" applyFill="1" applyBorder="1" applyAlignment="1" applyProtection="1">
      <alignment horizontal="left" vertical="top"/>
    </xf>
    <xf numFmtId="0" fontId="2" fillId="2" borderId="68" xfId="0" applyFont="1" applyFill="1" applyBorder="1" applyAlignment="1">
      <alignment horizontal="center"/>
    </xf>
    <xf numFmtId="0" fontId="2" fillId="2" borderId="63" xfId="0" applyFont="1" applyFill="1" applyBorder="1" applyAlignment="1">
      <alignment horizontal="center"/>
    </xf>
    <xf numFmtId="0" fontId="2" fillId="2" borderId="9" xfId="0" applyNumberFormat="1" applyFont="1" applyFill="1" applyBorder="1" applyAlignment="1" applyProtection="1">
      <alignment vertical="top" wrapText="1"/>
    </xf>
    <xf numFmtId="0" fontId="3" fillId="2" borderId="69" xfId="0" applyFont="1" applyFill="1" applyBorder="1"/>
    <xf numFmtId="0" fontId="3" fillId="2" borderId="12" xfId="0" applyFont="1" applyFill="1" applyBorder="1"/>
    <xf numFmtId="0" fontId="3" fillId="2" borderId="13" xfId="0" applyFont="1" applyFill="1" applyBorder="1"/>
    <xf numFmtId="0" fontId="3" fillId="2" borderId="14" xfId="0" applyFont="1" applyFill="1" applyBorder="1"/>
    <xf numFmtId="0" fontId="3" fillId="2" borderId="15" xfId="0" applyFont="1" applyFill="1" applyBorder="1"/>
    <xf numFmtId="0" fontId="5" fillId="2" borderId="16" xfId="0" applyNumberFormat="1" applyFont="1" applyFill="1" applyBorder="1" applyAlignment="1" applyProtection="1">
      <alignment horizontal="center" vertical="top"/>
    </xf>
    <xf numFmtId="0" fontId="3" fillId="2" borderId="70" xfId="0" applyFont="1" applyFill="1" applyBorder="1" applyAlignment="1">
      <alignment horizontal="center"/>
    </xf>
    <xf numFmtId="0" fontId="3" fillId="2" borderId="71" xfId="0" applyFont="1" applyFill="1" applyBorder="1" applyAlignment="1">
      <alignment horizontal="center"/>
    </xf>
    <xf numFmtId="0" fontId="3" fillId="2" borderId="72" xfId="0" applyFont="1" applyFill="1" applyBorder="1" applyAlignment="1">
      <alignment horizontal="center"/>
    </xf>
    <xf numFmtId="0" fontId="3" fillId="2" borderId="73" xfId="0" applyFont="1" applyFill="1" applyBorder="1" applyAlignment="1">
      <alignment horizontal="center"/>
    </xf>
    <xf numFmtId="0" fontId="3" fillId="2" borderId="74" xfId="0" applyFont="1" applyFill="1" applyBorder="1" applyAlignment="1">
      <alignment horizontal="center"/>
    </xf>
    <xf numFmtId="0" fontId="3" fillId="2" borderId="75" xfId="0" applyFont="1" applyFill="1" applyBorder="1" applyAlignment="1">
      <alignment horizontal="center"/>
    </xf>
    <xf numFmtId="0" fontId="3" fillId="2" borderId="77" xfId="0" applyFont="1" applyFill="1" applyBorder="1" applyAlignment="1">
      <alignment horizontal="center"/>
    </xf>
    <xf numFmtId="0" fontId="3" fillId="2" borderId="16" xfId="0" applyNumberFormat="1" applyFont="1" applyFill="1" applyBorder="1" applyAlignment="1" applyProtection="1">
      <alignment horizontal="center" vertical="top"/>
    </xf>
    <xf numFmtId="0" fontId="3" fillId="2" borderId="20" xfId="0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3" fillId="2" borderId="0" xfId="0" applyFont="1" applyFill="1" applyBorder="1" applyAlignment="1">
      <alignment horizontal="left"/>
    </xf>
    <xf numFmtId="0" fontId="3" fillId="2" borderId="65" xfId="0" applyFont="1" applyFill="1" applyBorder="1" applyAlignment="1">
      <alignment horizontal="center"/>
    </xf>
    <xf numFmtId="0" fontId="3" fillId="2" borderId="66" xfId="0" applyFont="1" applyFill="1" applyBorder="1" applyAlignment="1">
      <alignment horizontal="center"/>
    </xf>
    <xf numFmtId="0" fontId="3" fillId="2" borderId="59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 wrapText="1"/>
    </xf>
    <xf numFmtId="0" fontId="3" fillId="2" borderId="26" xfId="0" applyFont="1" applyFill="1" applyBorder="1" applyAlignment="1">
      <alignment horizontal="center" wrapText="1"/>
    </xf>
    <xf numFmtId="0" fontId="3" fillId="2" borderId="20" xfId="0" applyFont="1" applyFill="1" applyBorder="1" applyAlignment="1">
      <alignment horizontal="center" wrapText="1"/>
    </xf>
    <xf numFmtId="0" fontId="3" fillId="2" borderId="76" xfId="0" applyFont="1" applyFill="1" applyBorder="1" applyAlignment="1">
      <alignment horizontal="center"/>
    </xf>
    <xf numFmtId="0" fontId="3" fillId="2" borderId="45" xfId="0" applyFont="1" applyFill="1" applyBorder="1" applyAlignment="1">
      <alignment horizontal="center"/>
    </xf>
    <xf numFmtId="0" fontId="3" fillId="2" borderId="46" xfId="0" applyFont="1" applyFill="1" applyBorder="1" applyAlignment="1">
      <alignment horizontal="center"/>
    </xf>
    <xf numFmtId="0" fontId="3" fillId="2" borderId="64" xfId="0" applyFont="1" applyFill="1" applyBorder="1" applyAlignment="1">
      <alignment horizontal="center"/>
    </xf>
    <xf numFmtId="0" fontId="3" fillId="2" borderId="38" xfId="0" applyFont="1" applyFill="1" applyBorder="1" applyAlignment="1">
      <alignment horizontal="center"/>
    </xf>
    <xf numFmtId="0" fontId="3" fillId="2" borderId="36" xfId="0" applyFont="1" applyFill="1" applyBorder="1" applyAlignment="1">
      <alignment horizontal="center"/>
    </xf>
    <xf numFmtId="0" fontId="3" fillId="2" borderId="63" xfId="0" applyFont="1" applyFill="1" applyBorder="1" applyAlignment="1">
      <alignment horizontal="center"/>
    </xf>
    <xf numFmtId="0" fontId="3" fillId="2" borderId="0" xfId="0" applyNumberFormat="1" applyFont="1" applyFill="1" applyBorder="1" applyAlignment="1" applyProtection="1">
      <alignment horizontal="center" vertical="top"/>
    </xf>
    <xf numFmtId="0" fontId="12" fillId="2" borderId="35" xfId="0" applyFont="1" applyFill="1" applyBorder="1" applyAlignment="1">
      <alignment horizontal="left"/>
    </xf>
    <xf numFmtId="0" fontId="12" fillId="2" borderId="0" xfId="0" applyFont="1" applyFill="1" applyBorder="1" applyAlignment="1">
      <alignment horizontal="left"/>
    </xf>
    <xf numFmtId="0" fontId="3" fillId="2" borderId="35" xfId="0" applyFont="1" applyFill="1" applyBorder="1" applyAlignment="1">
      <alignment horizontal="left"/>
    </xf>
    <xf numFmtId="0" fontId="3" fillId="2" borderId="67" xfId="0" applyFont="1" applyFill="1" applyBorder="1" applyAlignment="1">
      <alignment horizontal="center"/>
    </xf>
    <xf numFmtId="0" fontId="14" fillId="2" borderId="51" xfId="0" applyNumberFormat="1" applyFont="1" applyFill="1" applyBorder="1" applyAlignment="1" applyProtection="1">
      <alignment horizontal="center" vertical="top"/>
    </xf>
    <xf numFmtId="0" fontId="14" fillId="2" borderId="0" xfId="0" applyNumberFormat="1" applyFont="1" applyFill="1" applyBorder="1" applyAlignment="1" applyProtection="1">
      <alignment horizontal="center" vertical="top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78"/>
  <sheetViews>
    <sheetView zoomScale="82" zoomScaleNormal="82" workbookViewId="0">
      <selection activeCell="H6" sqref="H6"/>
    </sheetView>
  </sheetViews>
  <sheetFormatPr defaultRowHeight="14.25"/>
  <cols>
    <col min="1" max="1" width="4.5" style="111" customWidth="1"/>
    <col min="2" max="2" width="43.875" style="111" customWidth="1"/>
    <col min="3" max="3" width="11.875" style="111" customWidth="1"/>
    <col min="4" max="6" width="5.25" style="111" customWidth="1"/>
    <col min="7" max="7" width="6" style="111" customWidth="1"/>
    <col min="8" max="19" width="5.25" style="111" customWidth="1"/>
    <col min="20" max="20" width="4.875" style="111" customWidth="1"/>
    <col min="21" max="21" width="4.375" style="111" customWidth="1"/>
    <col min="22" max="31" width="5.25" style="111" customWidth="1"/>
    <col min="32" max="16384" width="9" style="111"/>
  </cols>
  <sheetData>
    <row r="1" spans="1:31" ht="20.25">
      <c r="A1" s="247" t="s">
        <v>150</v>
      </c>
      <c r="B1" s="248"/>
      <c r="C1" s="248"/>
      <c r="D1" s="248"/>
      <c r="E1" s="248"/>
      <c r="F1" s="248"/>
      <c r="G1" s="248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</row>
    <row r="2" spans="1:31" ht="9.75" customHeight="1" thickBot="1">
      <c r="A2" s="249"/>
      <c r="B2" s="249"/>
      <c r="C2" s="123"/>
      <c r="D2" s="90"/>
      <c r="E2" s="90"/>
      <c r="F2" s="90"/>
      <c r="G2" s="90"/>
      <c r="H2" s="119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</row>
    <row r="3" spans="1:31" ht="16.5" thickTop="1">
      <c r="A3" s="250" t="s">
        <v>0</v>
      </c>
      <c r="B3" s="253" t="s">
        <v>1</v>
      </c>
      <c r="C3" s="256" t="s">
        <v>2</v>
      </c>
      <c r="D3" s="253" t="s">
        <v>3</v>
      </c>
      <c r="E3" s="253" t="s">
        <v>4</v>
      </c>
      <c r="F3" s="253" t="s">
        <v>5</v>
      </c>
      <c r="G3" s="253" t="s">
        <v>6</v>
      </c>
      <c r="H3" s="260" t="s">
        <v>7</v>
      </c>
      <c r="I3" s="261"/>
      <c r="J3" s="261"/>
      <c r="K3" s="261"/>
      <c r="L3" s="261"/>
      <c r="M3" s="261"/>
      <c r="N3" s="261"/>
      <c r="O3" s="262"/>
      <c r="P3" s="260" t="s">
        <v>8</v>
      </c>
      <c r="Q3" s="261"/>
      <c r="R3" s="261"/>
      <c r="S3" s="261"/>
      <c r="T3" s="261"/>
      <c r="U3" s="261"/>
      <c r="V3" s="261"/>
      <c r="W3" s="262"/>
      <c r="X3" s="260" t="s">
        <v>9</v>
      </c>
      <c r="Y3" s="261"/>
      <c r="Z3" s="261"/>
      <c r="AA3" s="261"/>
      <c r="AB3" s="261"/>
      <c r="AC3" s="261"/>
      <c r="AD3" s="261"/>
      <c r="AE3" s="262"/>
    </row>
    <row r="4" spans="1:31" ht="15.75">
      <c r="A4" s="251"/>
      <c r="B4" s="254"/>
      <c r="C4" s="257"/>
      <c r="D4" s="254"/>
      <c r="E4" s="254"/>
      <c r="F4" s="254"/>
      <c r="G4" s="254"/>
      <c r="H4" s="263" t="s">
        <v>10</v>
      </c>
      <c r="I4" s="264"/>
      <c r="J4" s="264"/>
      <c r="K4" s="265"/>
      <c r="L4" s="263" t="s">
        <v>11</v>
      </c>
      <c r="M4" s="264"/>
      <c r="N4" s="264"/>
      <c r="O4" s="265"/>
      <c r="P4" s="263" t="s">
        <v>12</v>
      </c>
      <c r="Q4" s="264"/>
      <c r="R4" s="264"/>
      <c r="S4" s="265"/>
      <c r="T4" s="263" t="s">
        <v>13</v>
      </c>
      <c r="U4" s="264"/>
      <c r="V4" s="264"/>
      <c r="W4" s="265"/>
      <c r="X4" s="263" t="s">
        <v>14</v>
      </c>
      <c r="Y4" s="264"/>
      <c r="Z4" s="264"/>
      <c r="AA4" s="265"/>
      <c r="AB4" s="263" t="s">
        <v>15</v>
      </c>
      <c r="AC4" s="264"/>
      <c r="AD4" s="264"/>
      <c r="AE4" s="265"/>
    </row>
    <row r="5" spans="1:31" ht="16.5" thickBot="1">
      <c r="A5" s="252"/>
      <c r="B5" s="255"/>
      <c r="C5" s="258"/>
      <c r="D5" s="255"/>
      <c r="E5" s="255"/>
      <c r="F5" s="255"/>
      <c r="G5" s="255"/>
      <c r="H5" s="1" t="s">
        <v>5</v>
      </c>
      <c r="I5" s="1" t="s">
        <v>6</v>
      </c>
      <c r="J5" s="1" t="s">
        <v>16</v>
      </c>
      <c r="K5" s="1" t="s">
        <v>3</v>
      </c>
      <c r="L5" s="1" t="s">
        <v>5</v>
      </c>
      <c r="M5" s="1" t="s">
        <v>6</v>
      </c>
      <c r="N5" s="1" t="s">
        <v>16</v>
      </c>
      <c r="O5" s="1" t="s">
        <v>3</v>
      </c>
      <c r="P5" s="1" t="s">
        <v>5</v>
      </c>
      <c r="Q5" s="1" t="s">
        <v>6</v>
      </c>
      <c r="R5" s="1" t="s">
        <v>16</v>
      </c>
      <c r="S5" s="1" t="s">
        <v>3</v>
      </c>
      <c r="T5" s="1" t="s">
        <v>5</v>
      </c>
      <c r="U5" s="1" t="s">
        <v>6</v>
      </c>
      <c r="V5" s="1" t="s">
        <v>16</v>
      </c>
      <c r="W5" s="1" t="s">
        <v>3</v>
      </c>
      <c r="X5" s="1" t="s">
        <v>5</v>
      </c>
      <c r="Y5" s="1" t="s">
        <v>6</v>
      </c>
      <c r="Z5" s="1" t="s">
        <v>16</v>
      </c>
      <c r="AA5" s="1" t="s">
        <v>3</v>
      </c>
      <c r="AB5" s="1" t="s">
        <v>5</v>
      </c>
      <c r="AC5" s="1" t="s">
        <v>6</v>
      </c>
      <c r="AD5" s="1" t="s">
        <v>16</v>
      </c>
      <c r="AE5" s="1" t="s">
        <v>3</v>
      </c>
    </row>
    <row r="6" spans="1:31" ht="17.25" thickTop="1" thickBot="1">
      <c r="A6" s="2"/>
      <c r="B6" s="3" t="s">
        <v>17</v>
      </c>
      <c r="C6" s="4">
        <f>SUM(C7:C14)</f>
        <v>216</v>
      </c>
      <c r="D6" s="4">
        <f t="shared" ref="D6:AE6" si="0">SUM(D7:D14)</f>
        <v>38</v>
      </c>
      <c r="E6" s="4">
        <f t="shared" si="0"/>
        <v>0</v>
      </c>
      <c r="F6" s="4">
        <f t="shared" si="0"/>
        <v>87</v>
      </c>
      <c r="G6" s="4">
        <f t="shared" si="0"/>
        <v>126</v>
      </c>
      <c r="H6" s="4">
        <f t="shared" si="0"/>
        <v>36</v>
      </c>
      <c r="I6" s="4">
        <f t="shared" si="0"/>
        <v>54</v>
      </c>
      <c r="J6" s="4">
        <f t="shared" si="0"/>
        <v>99</v>
      </c>
      <c r="K6" s="4">
        <f t="shared" si="0"/>
        <v>18</v>
      </c>
      <c r="L6" s="4">
        <f t="shared" si="0"/>
        <v>45</v>
      </c>
      <c r="M6" s="4">
        <f t="shared" si="0"/>
        <v>60</v>
      </c>
      <c r="N6" s="4">
        <f t="shared" si="0"/>
        <v>105</v>
      </c>
      <c r="O6" s="4">
        <f t="shared" si="0"/>
        <v>15</v>
      </c>
      <c r="P6" s="4">
        <f t="shared" si="0"/>
        <v>0</v>
      </c>
      <c r="Q6" s="4">
        <f t="shared" si="0"/>
        <v>12</v>
      </c>
      <c r="R6" s="4">
        <f t="shared" si="0"/>
        <v>12</v>
      </c>
      <c r="S6" s="4">
        <f t="shared" si="0"/>
        <v>5</v>
      </c>
      <c r="T6" s="4">
        <f t="shared" si="0"/>
        <v>0</v>
      </c>
      <c r="U6" s="4">
        <f t="shared" si="0"/>
        <v>0</v>
      </c>
      <c r="V6" s="4">
        <f t="shared" si="0"/>
        <v>0</v>
      </c>
      <c r="W6" s="4">
        <f t="shared" si="0"/>
        <v>0</v>
      </c>
      <c r="X6" s="4">
        <f t="shared" si="0"/>
        <v>0</v>
      </c>
      <c r="Y6" s="4">
        <f t="shared" si="0"/>
        <v>0</v>
      </c>
      <c r="Z6" s="4">
        <f t="shared" si="0"/>
        <v>0</v>
      </c>
      <c r="AA6" s="4">
        <f t="shared" si="0"/>
        <v>0</v>
      </c>
      <c r="AB6" s="4">
        <f t="shared" si="0"/>
        <v>0</v>
      </c>
      <c r="AC6" s="4">
        <f t="shared" si="0"/>
        <v>0</v>
      </c>
      <c r="AD6" s="4">
        <f t="shared" si="0"/>
        <v>0</v>
      </c>
      <c r="AE6" s="4">
        <f t="shared" si="0"/>
        <v>0</v>
      </c>
    </row>
    <row r="7" spans="1:31" ht="16.5" thickTop="1">
      <c r="A7" s="2">
        <v>1</v>
      </c>
      <c r="B7" s="28" t="s">
        <v>34</v>
      </c>
      <c r="C7" s="13">
        <v>18</v>
      </c>
      <c r="D7" s="13">
        <v>2</v>
      </c>
      <c r="E7" s="14" t="s">
        <v>21</v>
      </c>
      <c r="F7" s="29">
        <v>9</v>
      </c>
      <c r="G7" s="14">
        <v>9</v>
      </c>
      <c r="H7" s="15">
        <v>9</v>
      </c>
      <c r="I7" s="35">
        <v>9</v>
      </c>
      <c r="J7" s="17">
        <v>18</v>
      </c>
      <c r="K7" s="11">
        <v>2</v>
      </c>
      <c r="L7" s="209"/>
      <c r="M7" s="210"/>
      <c r="N7" s="208"/>
      <c r="O7" s="221"/>
      <c r="P7" s="211"/>
      <c r="Q7" s="212"/>
      <c r="R7" s="213"/>
      <c r="S7" s="7"/>
      <c r="T7" s="8"/>
      <c r="U7" s="9"/>
      <c r="V7" s="10"/>
      <c r="W7" s="7"/>
      <c r="X7" s="8"/>
      <c r="Y7" s="9"/>
      <c r="Z7" s="10"/>
      <c r="AA7" s="7"/>
      <c r="AB7" s="8"/>
      <c r="AC7" s="9"/>
      <c r="AD7" s="10"/>
      <c r="AE7" s="7"/>
    </row>
    <row r="8" spans="1:31" ht="15.75">
      <c r="A8" s="2">
        <v>2</v>
      </c>
      <c r="B8" s="5" t="s">
        <v>18</v>
      </c>
      <c r="C8" s="6">
        <v>36</v>
      </c>
      <c r="D8" s="6">
        <v>5</v>
      </c>
      <c r="E8" s="6" t="s">
        <v>19</v>
      </c>
      <c r="F8" s="7">
        <v>18</v>
      </c>
      <c r="G8" s="7">
        <v>18</v>
      </c>
      <c r="H8" s="8"/>
      <c r="I8" s="9"/>
      <c r="J8" s="10"/>
      <c r="K8" s="7"/>
      <c r="L8" s="8">
        <v>18</v>
      </c>
      <c r="M8" s="9">
        <v>18</v>
      </c>
      <c r="N8" s="10">
        <v>36</v>
      </c>
      <c r="O8" s="7">
        <v>5</v>
      </c>
      <c r="P8" s="214"/>
      <c r="Q8" s="9"/>
      <c r="R8" s="215"/>
      <c r="S8" s="7"/>
      <c r="T8" s="8"/>
      <c r="U8" s="9"/>
      <c r="V8" s="10"/>
      <c r="W8" s="7"/>
      <c r="X8" s="8"/>
      <c r="Y8" s="9"/>
      <c r="Z8" s="10"/>
      <c r="AA8" s="7"/>
      <c r="AB8" s="8"/>
      <c r="AC8" s="9"/>
      <c r="AD8" s="10"/>
      <c r="AE8" s="7"/>
    </row>
    <row r="9" spans="1:31" ht="15.75">
      <c r="A9" s="2">
        <v>3</v>
      </c>
      <c r="B9" s="12" t="s">
        <v>20</v>
      </c>
      <c r="C9" s="13">
        <v>27</v>
      </c>
      <c r="D9" s="13">
        <v>5</v>
      </c>
      <c r="E9" s="13" t="s">
        <v>23</v>
      </c>
      <c r="F9" s="14">
        <v>9</v>
      </c>
      <c r="G9" s="14">
        <v>18</v>
      </c>
      <c r="H9" s="15">
        <v>9</v>
      </c>
      <c r="I9" s="16">
        <v>18</v>
      </c>
      <c r="J9" s="17">
        <v>27</v>
      </c>
      <c r="K9" s="14">
        <v>5</v>
      </c>
      <c r="L9" s="15"/>
      <c r="M9" s="16"/>
      <c r="N9" s="17"/>
      <c r="O9" s="14"/>
      <c r="P9" s="216"/>
      <c r="Q9" s="16"/>
      <c r="R9" s="217"/>
      <c r="S9" s="14"/>
      <c r="T9" s="15"/>
      <c r="U9" s="16"/>
      <c r="V9" s="17"/>
      <c r="W9" s="14"/>
      <c r="X9" s="15"/>
      <c r="Y9" s="16"/>
      <c r="Z9" s="17"/>
      <c r="AA9" s="14"/>
      <c r="AB9" s="15"/>
      <c r="AC9" s="16"/>
      <c r="AD9" s="17"/>
      <c r="AE9" s="14"/>
    </row>
    <row r="10" spans="1:31" ht="15.75">
      <c r="A10" s="2">
        <v>4</v>
      </c>
      <c r="B10" s="12" t="s">
        <v>22</v>
      </c>
      <c r="C10" s="13">
        <v>27</v>
      </c>
      <c r="D10" s="13">
        <v>5</v>
      </c>
      <c r="E10" s="13" t="s">
        <v>23</v>
      </c>
      <c r="F10" s="14">
        <v>15</v>
      </c>
      <c r="G10" s="14">
        <v>18</v>
      </c>
      <c r="I10" s="114"/>
      <c r="K10" s="112"/>
      <c r="L10" s="15">
        <v>9</v>
      </c>
      <c r="M10" s="16">
        <v>18</v>
      </c>
      <c r="N10" s="17">
        <v>27</v>
      </c>
      <c r="O10" s="14">
        <v>5</v>
      </c>
      <c r="P10" s="216"/>
      <c r="Q10" s="16"/>
      <c r="R10" s="217"/>
      <c r="S10" s="14"/>
      <c r="T10" s="15"/>
      <c r="U10" s="16"/>
      <c r="V10" s="17"/>
      <c r="W10" s="14"/>
      <c r="X10" s="15"/>
      <c r="Y10" s="16"/>
      <c r="Z10" s="17"/>
      <c r="AA10" s="14"/>
      <c r="AB10" s="15"/>
      <c r="AC10" s="16"/>
      <c r="AD10" s="17"/>
      <c r="AE10" s="14"/>
    </row>
    <row r="11" spans="1:31" ht="15.75">
      <c r="A11" s="2">
        <v>5</v>
      </c>
      <c r="B11" s="12" t="s">
        <v>24</v>
      </c>
      <c r="C11" s="13">
        <v>18</v>
      </c>
      <c r="D11" s="13">
        <v>3</v>
      </c>
      <c r="E11" s="13" t="s">
        <v>21</v>
      </c>
      <c r="F11" s="14">
        <v>9</v>
      </c>
      <c r="G11" s="14">
        <v>9</v>
      </c>
      <c r="H11" s="15"/>
      <c r="I11" s="16"/>
      <c r="J11" s="17"/>
      <c r="K11" s="14"/>
      <c r="L11" s="15">
        <v>9</v>
      </c>
      <c r="M11" s="16">
        <v>9</v>
      </c>
      <c r="N11" s="17">
        <v>18</v>
      </c>
      <c r="O11" s="14">
        <v>3</v>
      </c>
      <c r="P11" s="216"/>
      <c r="Q11" s="16"/>
      <c r="R11" s="217"/>
      <c r="S11" s="14"/>
      <c r="T11" s="15"/>
      <c r="U11" s="16"/>
      <c r="V11" s="17"/>
      <c r="W11" s="14"/>
      <c r="X11" s="15"/>
      <c r="Y11" s="16"/>
      <c r="Z11" s="17"/>
      <c r="AA11" s="14"/>
      <c r="AB11" s="15"/>
      <c r="AC11" s="16"/>
      <c r="AD11" s="17"/>
      <c r="AE11" s="14"/>
    </row>
    <row r="12" spans="1:31" ht="15.75">
      <c r="A12" s="2">
        <v>6</v>
      </c>
      <c r="B12" s="12" t="s">
        <v>25</v>
      </c>
      <c r="C12" s="13">
        <v>18</v>
      </c>
      <c r="D12" s="13">
        <v>5</v>
      </c>
      <c r="E12" s="13" t="s">
        <v>23</v>
      </c>
      <c r="F12" s="14">
        <v>9</v>
      </c>
      <c r="G12" s="14">
        <v>9</v>
      </c>
      <c r="H12" s="15">
        <v>9</v>
      </c>
      <c r="I12" s="16">
        <v>9</v>
      </c>
      <c r="J12" s="17">
        <v>18</v>
      </c>
      <c r="K12" s="14">
        <v>5</v>
      </c>
      <c r="L12" s="15"/>
      <c r="M12" s="16"/>
      <c r="N12" s="17"/>
      <c r="O12" s="14"/>
      <c r="P12" s="216"/>
      <c r="Q12" s="16"/>
      <c r="R12" s="217"/>
      <c r="S12" s="14"/>
      <c r="T12" s="15"/>
      <c r="U12" s="16"/>
      <c r="V12" s="17"/>
      <c r="W12" s="14"/>
      <c r="X12" s="15"/>
      <c r="Y12" s="16"/>
      <c r="Z12" s="17"/>
      <c r="AA12" s="14"/>
      <c r="AB12" s="15"/>
      <c r="AC12" s="16"/>
      <c r="AD12" s="17"/>
      <c r="AE12" s="14"/>
    </row>
    <row r="13" spans="1:31" ht="15.75">
      <c r="A13" s="2">
        <v>7</v>
      </c>
      <c r="B13" s="12" t="s">
        <v>26</v>
      </c>
      <c r="C13" s="13">
        <v>36</v>
      </c>
      <c r="D13" s="13">
        <v>6</v>
      </c>
      <c r="E13" s="13" t="s">
        <v>23</v>
      </c>
      <c r="F13" s="14">
        <v>9</v>
      </c>
      <c r="G13" s="14">
        <v>18</v>
      </c>
      <c r="H13" s="15">
        <v>9</v>
      </c>
      <c r="I13" s="16">
        <v>18</v>
      </c>
      <c r="J13" s="17">
        <v>36</v>
      </c>
      <c r="K13" s="14">
        <v>6</v>
      </c>
      <c r="L13" s="15"/>
      <c r="M13" s="16"/>
      <c r="N13" s="17"/>
      <c r="O13" s="14"/>
      <c r="P13" s="216"/>
      <c r="Q13" s="16"/>
      <c r="R13" s="217"/>
      <c r="S13" s="14"/>
      <c r="T13" s="15"/>
      <c r="U13" s="16"/>
      <c r="V13" s="17"/>
      <c r="W13" s="14"/>
      <c r="X13" s="15"/>
      <c r="Y13" s="16"/>
      <c r="Z13" s="17"/>
      <c r="AA13" s="14"/>
      <c r="AB13" s="15"/>
      <c r="AC13" s="16"/>
      <c r="AD13" s="17"/>
      <c r="AE13" s="14"/>
    </row>
    <row r="14" spans="1:31" ht="16.5" thickBot="1">
      <c r="A14" s="2">
        <v>8</v>
      </c>
      <c r="B14" s="18" t="s">
        <v>27</v>
      </c>
      <c r="C14" s="19">
        <v>36</v>
      </c>
      <c r="D14" s="19">
        <v>7</v>
      </c>
      <c r="E14" s="19" t="s">
        <v>23</v>
      </c>
      <c r="F14" s="20">
        <v>9</v>
      </c>
      <c r="G14" s="20">
        <v>27</v>
      </c>
      <c r="H14" s="21"/>
      <c r="I14" s="22"/>
      <c r="J14" s="23"/>
      <c r="K14" s="24"/>
      <c r="L14" s="21">
        <v>9</v>
      </c>
      <c r="M14" s="22">
        <v>15</v>
      </c>
      <c r="N14" s="23">
        <v>24</v>
      </c>
      <c r="O14" s="24">
        <v>2</v>
      </c>
      <c r="P14" s="218" t="s">
        <v>28</v>
      </c>
      <c r="Q14" s="219">
        <v>12</v>
      </c>
      <c r="R14" s="220">
        <v>12</v>
      </c>
      <c r="S14" s="20">
        <v>5</v>
      </c>
      <c r="T14" s="21"/>
      <c r="U14" s="22"/>
      <c r="V14" s="23"/>
      <c r="W14" s="20"/>
      <c r="X14" s="21"/>
      <c r="Y14" s="22"/>
      <c r="Z14" s="23"/>
      <c r="AA14" s="20"/>
      <c r="AB14" s="21"/>
      <c r="AC14" s="22"/>
      <c r="AD14" s="23"/>
      <c r="AE14" s="20"/>
    </row>
    <row r="15" spans="1:31" ht="17.25" thickTop="1" thickBot="1">
      <c r="A15" s="2"/>
      <c r="B15" s="25" t="s">
        <v>29</v>
      </c>
      <c r="C15" s="4">
        <f t="shared" ref="C15:AE15" si="1">SUM(C16:C25)</f>
        <v>189</v>
      </c>
      <c r="D15" s="4">
        <f t="shared" si="1"/>
        <v>36</v>
      </c>
      <c r="E15" s="4">
        <f t="shared" si="1"/>
        <v>0</v>
      </c>
      <c r="F15" s="26">
        <f t="shared" si="1"/>
        <v>90</v>
      </c>
      <c r="G15" s="26">
        <f t="shared" si="1"/>
        <v>99</v>
      </c>
      <c r="H15" s="26">
        <f t="shared" si="1"/>
        <v>0</v>
      </c>
      <c r="I15" s="26">
        <f t="shared" si="1"/>
        <v>0</v>
      </c>
      <c r="J15" s="26">
        <f t="shared" si="1"/>
        <v>0</v>
      </c>
      <c r="K15" s="26">
        <f t="shared" si="1"/>
        <v>0</v>
      </c>
      <c r="L15" s="26">
        <f t="shared" si="1"/>
        <v>18</v>
      </c>
      <c r="M15" s="26">
        <f t="shared" si="1"/>
        <v>27</v>
      </c>
      <c r="N15" s="26">
        <f t="shared" si="1"/>
        <v>45</v>
      </c>
      <c r="O15" s="27">
        <f t="shared" si="1"/>
        <v>7</v>
      </c>
      <c r="P15" s="26">
        <f t="shared" si="1"/>
        <v>27</v>
      </c>
      <c r="Q15" s="26">
        <f t="shared" si="1"/>
        <v>27</v>
      </c>
      <c r="R15" s="26">
        <f t="shared" si="1"/>
        <v>54</v>
      </c>
      <c r="S15" s="26">
        <f t="shared" si="1"/>
        <v>11</v>
      </c>
      <c r="T15" s="26">
        <f t="shared" si="1"/>
        <v>9</v>
      </c>
      <c r="U15" s="26">
        <f t="shared" si="1"/>
        <v>18</v>
      </c>
      <c r="V15" s="26">
        <f t="shared" si="1"/>
        <v>27</v>
      </c>
      <c r="W15" s="26">
        <f t="shared" si="1"/>
        <v>5</v>
      </c>
      <c r="X15" s="26">
        <f t="shared" si="1"/>
        <v>18</v>
      </c>
      <c r="Y15" s="26">
        <f t="shared" si="1"/>
        <v>18</v>
      </c>
      <c r="Z15" s="26">
        <f t="shared" si="1"/>
        <v>36</v>
      </c>
      <c r="AA15" s="26">
        <f t="shared" si="1"/>
        <v>6</v>
      </c>
      <c r="AB15" s="26">
        <f t="shared" si="1"/>
        <v>18</v>
      </c>
      <c r="AC15" s="26">
        <f t="shared" si="1"/>
        <v>9</v>
      </c>
      <c r="AD15" s="26">
        <f t="shared" si="1"/>
        <v>27</v>
      </c>
      <c r="AE15" s="26">
        <f t="shared" si="1"/>
        <v>7</v>
      </c>
    </row>
    <row r="16" spans="1:31" ht="16.5" thickTop="1">
      <c r="A16" s="2">
        <v>9</v>
      </c>
      <c r="B16" s="39" t="s">
        <v>30</v>
      </c>
      <c r="C16" s="6">
        <v>18</v>
      </c>
      <c r="D16" s="6">
        <v>3</v>
      </c>
      <c r="E16" s="7" t="s">
        <v>21</v>
      </c>
      <c r="F16" s="113">
        <v>9</v>
      </c>
      <c r="G16" s="7">
        <v>9</v>
      </c>
      <c r="H16" s="8"/>
      <c r="I16" s="9"/>
      <c r="J16" s="10"/>
      <c r="K16" s="7"/>
      <c r="L16" s="8"/>
      <c r="M16" s="9"/>
      <c r="N16" s="10"/>
      <c r="O16" s="11"/>
      <c r="P16" s="8">
        <v>9</v>
      </c>
      <c r="Q16" s="9">
        <v>9</v>
      </c>
      <c r="R16" s="10">
        <v>18</v>
      </c>
      <c r="S16" s="7">
        <v>3</v>
      </c>
      <c r="T16" s="8"/>
      <c r="U16" s="9"/>
      <c r="V16" s="10"/>
      <c r="W16" s="7"/>
      <c r="X16" s="8"/>
      <c r="Y16" s="9"/>
      <c r="Z16" s="10"/>
      <c r="AA16" s="7"/>
      <c r="AB16" s="8"/>
      <c r="AC16" s="9"/>
      <c r="AD16" s="10"/>
      <c r="AE16" s="7"/>
    </row>
    <row r="17" spans="1:33" ht="15.75">
      <c r="A17" s="2">
        <v>10</v>
      </c>
      <c r="B17" s="28" t="s">
        <v>31</v>
      </c>
      <c r="C17" s="13">
        <v>18</v>
      </c>
      <c r="D17" s="13">
        <v>5</v>
      </c>
      <c r="E17" s="14" t="s">
        <v>21</v>
      </c>
      <c r="F17" s="29">
        <v>9</v>
      </c>
      <c r="G17" s="14">
        <v>9</v>
      </c>
      <c r="H17" s="15"/>
      <c r="I17" s="16"/>
      <c r="J17" s="17"/>
      <c r="K17" s="14"/>
      <c r="L17" s="15"/>
      <c r="M17" s="16"/>
      <c r="N17" s="17"/>
      <c r="O17" s="14"/>
      <c r="P17" s="15">
        <v>9</v>
      </c>
      <c r="Q17" s="16">
        <v>9</v>
      </c>
      <c r="R17" s="17">
        <v>18</v>
      </c>
      <c r="S17" s="14">
        <v>5</v>
      </c>
      <c r="T17" s="30"/>
      <c r="U17" s="31"/>
      <c r="V17" s="32"/>
      <c r="W17" s="33"/>
      <c r="X17" s="15"/>
      <c r="Y17" s="16"/>
      <c r="Z17" s="17"/>
      <c r="AA17" s="14"/>
      <c r="AB17" s="15"/>
      <c r="AC17" s="16"/>
      <c r="AD17" s="17"/>
      <c r="AE17" s="14"/>
      <c r="AG17" s="222"/>
    </row>
    <row r="18" spans="1:33" ht="15.75">
      <c r="A18" s="2">
        <v>11</v>
      </c>
      <c r="B18" s="28" t="s">
        <v>32</v>
      </c>
      <c r="C18" s="13">
        <v>18</v>
      </c>
      <c r="D18" s="13">
        <v>5</v>
      </c>
      <c r="E18" s="14" t="s">
        <v>21</v>
      </c>
      <c r="F18" s="29">
        <v>9</v>
      </c>
      <c r="G18" s="14">
        <v>9</v>
      </c>
      <c r="H18" s="15"/>
      <c r="I18" s="16"/>
      <c r="J18" s="17"/>
      <c r="K18" s="14"/>
      <c r="L18" s="15"/>
      <c r="M18" s="16"/>
      <c r="N18" s="17"/>
      <c r="O18" s="14"/>
      <c r="P18" s="15"/>
      <c r="Q18" s="16"/>
      <c r="R18" s="17"/>
      <c r="S18" s="14"/>
      <c r="T18" s="15"/>
      <c r="U18" s="16"/>
      <c r="V18" s="17"/>
      <c r="W18" s="14"/>
      <c r="X18" s="15"/>
      <c r="Y18" s="16"/>
      <c r="Z18" s="17"/>
      <c r="AA18" s="14"/>
      <c r="AB18" s="15">
        <v>9</v>
      </c>
      <c r="AC18" s="16">
        <v>9</v>
      </c>
      <c r="AD18" s="17">
        <v>18</v>
      </c>
      <c r="AE18" s="14">
        <v>5</v>
      </c>
    </row>
    <row r="19" spans="1:33" ht="15.75">
      <c r="A19" s="2" t="s">
        <v>149</v>
      </c>
      <c r="B19" s="28" t="s">
        <v>33</v>
      </c>
      <c r="C19" s="13">
        <v>9</v>
      </c>
      <c r="D19" s="13">
        <v>2</v>
      </c>
      <c r="E19" s="14" t="s">
        <v>21</v>
      </c>
      <c r="F19" s="29">
        <v>9</v>
      </c>
      <c r="G19" s="14" t="s">
        <v>28</v>
      </c>
      <c r="H19" s="15"/>
      <c r="I19" s="16"/>
      <c r="J19" s="17"/>
      <c r="K19" s="14"/>
      <c r="L19" s="15"/>
      <c r="M19" s="16"/>
      <c r="N19" s="17"/>
      <c r="O19" s="14"/>
      <c r="P19" s="15"/>
      <c r="Q19" s="16"/>
      <c r="R19" s="17"/>
      <c r="S19" s="14"/>
      <c r="T19" s="15"/>
      <c r="U19" s="16"/>
      <c r="V19" s="17"/>
      <c r="W19" s="14"/>
      <c r="X19" s="15"/>
      <c r="Y19" s="16"/>
      <c r="Z19" s="17"/>
      <c r="AA19" s="14"/>
      <c r="AB19" s="15">
        <v>9</v>
      </c>
      <c r="AC19" s="16"/>
      <c r="AD19" s="17">
        <v>9</v>
      </c>
      <c r="AE19" s="14">
        <v>2</v>
      </c>
    </row>
    <row r="20" spans="1:33" ht="15.75">
      <c r="A20" s="2">
        <v>13</v>
      </c>
      <c r="B20" s="28" t="s">
        <v>35</v>
      </c>
      <c r="C20" s="13">
        <v>18</v>
      </c>
      <c r="D20" s="13">
        <v>3</v>
      </c>
      <c r="E20" s="14" t="s">
        <v>21</v>
      </c>
      <c r="F20" s="29">
        <v>9</v>
      </c>
      <c r="G20" s="14">
        <v>9</v>
      </c>
      <c r="H20" s="15"/>
      <c r="I20" s="16"/>
      <c r="J20" s="17"/>
      <c r="K20" s="14"/>
      <c r="L20" s="115"/>
      <c r="M20" s="116"/>
      <c r="N20" s="117"/>
      <c r="O20" s="118"/>
      <c r="P20" s="34">
        <v>9</v>
      </c>
      <c r="Q20" s="35">
        <v>9</v>
      </c>
      <c r="R20" s="17">
        <v>18</v>
      </c>
      <c r="S20" s="14">
        <v>3</v>
      </c>
      <c r="T20" s="15"/>
      <c r="U20" s="16"/>
      <c r="V20" s="17"/>
      <c r="W20" s="14"/>
      <c r="X20" s="15"/>
      <c r="Y20" s="16"/>
      <c r="Z20" s="17"/>
      <c r="AA20" s="14"/>
      <c r="AB20" s="15"/>
      <c r="AC20" s="16"/>
      <c r="AD20" s="17"/>
      <c r="AE20" s="14"/>
    </row>
    <row r="21" spans="1:33" ht="15.75">
      <c r="A21" s="2">
        <v>14</v>
      </c>
      <c r="B21" s="28" t="s">
        <v>36</v>
      </c>
      <c r="C21" s="13">
        <v>18</v>
      </c>
      <c r="D21" s="13">
        <v>3</v>
      </c>
      <c r="E21" s="14" t="s">
        <v>23</v>
      </c>
      <c r="F21" s="29">
        <v>9</v>
      </c>
      <c r="G21" s="14">
        <v>9</v>
      </c>
      <c r="H21" s="15"/>
      <c r="I21" s="16"/>
      <c r="J21" s="17"/>
      <c r="K21" s="14"/>
      <c r="L21" s="34">
        <v>9</v>
      </c>
      <c r="M21" s="35">
        <v>9</v>
      </c>
      <c r="N21" s="36">
        <v>18</v>
      </c>
      <c r="O21" s="14">
        <v>3</v>
      </c>
      <c r="P21" s="15"/>
      <c r="Q21" s="16"/>
      <c r="R21" s="17"/>
      <c r="S21" s="14"/>
      <c r="T21" s="15"/>
      <c r="U21" s="16"/>
      <c r="V21" s="17"/>
      <c r="W21" s="14"/>
      <c r="X21" s="15"/>
      <c r="Y21" s="16"/>
      <c r="Z21" s="17"/>
      <c r="AA21" s="14"/>
      <c r="AB21" s="15"/>
      <c r="AC21" s="16"/>
      <c r="AD21" s="17"/>
      <c r="AE21" s="14"/>
    </row>
    <row r="22" spans="1:33" ht="15.75">
      <c r="A22" s="2">
        <v>15</v>
      </c>
      <c r="B22" s="28" t="s">
        <v>37</v>
      </c>
      <c r="C22" s="13">
        <v>27</v>
      </c>
      <c r="D22" s="13">
        <v>5</v>
      </c>
      <c r="E22" s="14" t="s">
        <v>23</v>
      </c>
      <c r="F22" s="29">
        <v>9</v>
      </c>
      <c r="G22" s="14">
        <v>18</v>
      </c>
      <c r="H22" s="15"/>
      <c r="I22" s="16"/>
      <c r="J22" s="17"/>
      <c r="K22" s="14"/>
      <c r="L22" s="15"/>
      <c r="M22" s="16"/>
      <c r="N22" s="17"/>
      <c r="O22" s="14"/>
      <c r="P22" s="15"/>
      <c r="Q22" s="16"/>
      <c r="R22" s="17"/>
      <c r="S22" s="14"/>
      <c r="T22" s="15">
        <v>9</v>
      </c>
      <c r="U22" s="16">
        <v>18</v>
      </c>
      <c r="V22" s="17">
        <v>27</v>
      </c>
      <c r="W22" s="14">
        <v>5</v>
      </c>
      <c r="X22" s="15"/>
      <c r="Y22" s="16"/>
      <c r="Z22" s="17"/>
      <c r="AA22" s="14"/>
      <c r="AB22" s="15"/>
      <c r="AC22" s="16"/>
      <c r="AD22" s="17"/>
      <c r="AE22" s="14"/>
    </row>
    <row r="23" spans="1:33" ht="15.75">
      <c r="A23" s="2">
        <v>16</v>
      </c>
      <c r="B23" s="28" t="s">
        <v>38</v>
      </c>
      <c r="C23" s="13">
        <v>27</v>
      </c>
      <c r="D23" s="13">
        <v>4</v>
      </c>
      <c r="E23" s="14" t="s">
        <v>23</v>
      </c>
      <c r="F23" s="29">
        <v>9</v>
      </c>
      <c r="G23" s="14">
        <v>18</v>
      </c>
      <c r="H23" s="15"/>
      <c r="I23" s="16"/>
      <c r="J23" s="17"/>
      <c r="K23" s="14"/>
      <c r="L23" s="34">
        <v>9</v>
      </c>
      <c r="M23" s="35">
        <v>18</v>
      </c>
      <c r="N23" s="17">
        <v>27</v>
      </c>
      <c r="O23" s="14">
        <v>4</v>
      </c>
      <c r="P23" s="15"/>
      <c r="Q23" s="16"/>
      <c r="R23" s="17"/>
      <c r="S23" s="14"/>
      <c r="T23" s="15"/>
      <c r="U23" s="16"/>
      <c r="V23" s="17"/>
      <c r="W23" s="14"/>
      <c r="X23" s="15"/>
      <c r="Y23" s="16"/>
      <c r="Z23" s="17"/>
      <c r="AA23" s="14"/>
      <c r="AB23" s="15"/>
      <c r="AC23" s="16"/>
      <c r="AD23" s="17"/>
      <c r="AE23" s="14"/>
    </row>
    <row r="24" spans="1:33" ht="15.75">
      <c r="A24" s="2">
        <v>17</v>
      </c>
      <c r="B24" s="28" t="s">
        <v>39</v>
      </c>
      <c r="C24" s="13">
        <v>18</v>
      </c>
      <c r="D24" s="13">
        <v>2</v>
      </c>
      <c r="E24" s="14" t="s">
        <v>21</v>
      </c>
      <c r="F24" s="29">
        <v>9</v>
      </c>
      <c r="G24" s="14">
        <v>9</v>
      </c>
      <c r="H24" s="15"/>
      <c r="I24" s="16"/>
      <c r="J24" s="17"/>
      <c r="K24" s="14"/>
      <c r="L24" s="15"/>
      <c r="M24" s="16"/>
      <c r="N24" s="17"/>
      <c r="O24" s="14"/>
      <c r="P24" s="15"/>
      <c r="Q24" s="16"/>
      <c r="R24" s="17"/>
      <c r="S24" s="14"/>
      <c r="T24" s="15"/>
      <c r="U24" s="16"/>
      <c r="V24" s="17"/>
      <c r="W24" s="14"/>
      <c r="X24" s="15">
        <v>9</v>
      </c>
      <c r="Y24" s="16">
        <v>9</v>
      </c>
      <c r="Z24" s="17">
        <v>18</v>
      </c>
      <c r="AA24" s="14">
        <v>2</v>
      </c>
      <c r="AB24" s="15"/>
      <c r="AC24" s="16"/>
      <c r="AD24" s="17"/>
      <c r="AE24" s="14"/>
    </row>
    <row r="25" spans="1:33" ht="16.5" thickBot="1">
      <c r="A25" s="2">
        <v>18</v>
      </c>
      <c r="B25" s="37" t="s">
        <v>40</v>
      </c>
      <c r="C25" s="19">
        <v>18</v>
      </c>
      <c r="D25" s="19">
        <v>4</v>
      </c>
      <c r="E25" s="20" t="s">
        <v>23</v>
      </c>
      <c r="F25" s="20">
        <v>9</v>
      </c>
      <c r="G25" s="20">
        <v>9</v>
      </c>
      <c r="H25" s="21"/>
      <c r="I25" s="22"/>
      <c r="J25" s="23"/>
      <c r="K25" s="20"/>
      <c r="L25" s="21"/>
      <c r="M25" s="22"/>
      <c r="N25" s="23"/>
      <c r="O25" s="24"/>
      <c r="P25" s="21"/>
      <c r="Q25" s="22"/>
      <c r="R25" s="23"/>
      <c r="S25" s="20"/>
      <c r="T25" s="21"/>
      <c r="U25" s="22"/>
      <c r="V25" s="23"/>
      <c r="W25" s="20"/>
      <c r="X25" s="21">
        <v>9</v>
      </c>
      <c r="Y25" s="22">
        <v>9</v>
      </c>
      <c r="Z25" s="23">
        <v>18</v>
      </c>
      <c r="AA25" s="20">
        <v>4</v>
      </c>
      <c r="AB25" s="21"/>
      <c r="AC25" s="22"/>
      <c r="AD25" s="23"/>
      <c r="AE25" s="20"/>
    </row>
    <row r="26" spans="1:33" ht="17.25" thickTop="1" thickBot="1">
      <c r="A26" s="2"/>
      <c r="B26" s="25" t="s">
        <v>41</v>
      </c>
      <c r="C26" s="4">
        <f t="shared" ref="C26:AE26" si="2">SUM(C27:C42)</f>
        <v>324</v>
      </c>
      <c r="D26" s="4">
        <f t="shared" si="2"/>
        <v>36</v>
      </c>
      <c r="E26" s="4">
        <f t="shared" si="2"/>
        <v>0</v>
      </c>
      <c r="F26" s="26">
        <f t="shared" si="2"/>
        <v>105</v>
      </c>
      <c r="G26" s="26">
        <f t="shared" si="2"/>
        <v>219</v>
      </c>
      <c r="H26" s="26">
        <f t="shared" si="2"/>
        <v>51</v>
      </c>
      <c r="I26" s="26">
        <f t="shared" si="2"/>
        <v>39</v>
      </c>
      <c r="J26" s="26">
        <f t="shared" si="2"/>
        <v>90</v>
      </c>
      <c r="K26" s="26">
        <f t="shared" si="2"/>
        <v>11</v>
      </c>
      <c r="L26" s="26">
        <f t="shared" si="2"/>
        <v>27</v>
      </c>
      <c r="M26" s="26">
        <f t="shared" si="2"/>
        <v>24</v>
      </c>
      <c r="N26" s="26">
        <f t="shared" si="2"/>
        <v>51</v>
      </c>
      <c r="O26" s="38">
        <f t="shared" si="2"/>
        <v>5</v>
      </c>
      <c r="P26" s="26">
        <f t="shared" si="2"/>
        <v>9</v>
      </c>
      <c r="Q26" s="26">
        <f t="shared" si="2"/>
        <v>45</v>
      </c>
      <c r="R26" s="26">
        <f t="shared" si="2"/>
        <v>54</v>
      </c>
      <c r="S26" s="26">
        <f t="shared" si="2"/>
        <v>2</v>
      </c>
      <c r="T26" s="26">
        <f t="shared" si="2"/>
        <v>9</v>
      </c>
      <c r="U26" s="26">
        <f t="shared" si="2"/>
        <v>72</v>
      </c>
      <c r="V26" s="26">
        <f t="shared" si="2"/>
        <v>81</v>
      </c>
      <c r="W26" s="26">
        <f t="shared" si="2"/>
        <v>7</v>
      </c>
      <c r="X26" s="26">
        <f t="shared" si="2"/>
        <v>0</v>
      </c>
      <c r="Y26" s="26">
        <f t="shared" si="2"/>
        <v>21</v>
      </c>
      <c r="Z26" s="26">
        <f t="shared" si="2"/>
        <v>21</v>
      </c>
      <c r="AA26" s="26">
        <f t="shared" si="2"/>
        <v>4</v>
      </c>
      <c r="AB26" s="26">
        <f t="shared" si="2"/>
        <v>9</v>
      </c>
      <c r="AC26" s="26">
        <f t="shared" si="2"/>
        <v>18</v>
      </c>
      <c r="AD26" s="26">
        <f t="shared" si="2"/>
        <v>27</v>
      </c>
      <c r="AE26" s="26">
        <f t="shared" si="2"/>
        <v>7</v>
      </c>
    </row>
    <row r="27" spans="1:33" ht="16.5" thickTop="1">
      <c r="A27" s="2">
        <v>19</v>
      </c>
      <c r="B27" s="39" t="s">
        <v>42</v>
      </c>
      <c r="C27" s="6">
        <v>120</v>
      </c>
      <c r="D27" s="6">
        <v>8</v>
      </c>
      <c r="E27" s="6" t="s">
        <v>23</v>
      </c>
      <c r="F27" s="7" t="s">
        <v>28</v>
      </c>
      <c r="G27" s="7">
        <v>120</v>
      </c>
      <c r="H27" s="8" t="s">
        <v>28</v>
      </c>
      <c r="I27" s="9">
        <v>12</v>
      </c>
      <c r="J27" s="10">
        <v>12</v>
      </c>
      <c r="K27" s="7">
        <v>2</v>
      </c>
      <c r="L27" s="8" t="s">
        <v>28</v>
      </c>
      <c r="M27" s="9">
        <v>24</v>
      </c>
      <c r="N27" s="10">
        <v>24</v>
      </c>
      <c r="O27" s="11">
        <v>2</v>
      </c>
      <c r="P27" s="8" t="s">
        <v>28</v>
      </c>
      <c r="Q27" s="9">
        <v>36</v>
      </c>
      <c r="R27" s="10">
        <v>36</v>
      </c>
      <c r="S27" s="7">
        <v>1</v>
      </c>
      <c r="T27" s="8" t="s">
        <v>28</v>
      </c>
      <c r="U27" s="9">
        <v>36</v>
      </c>
      <c r="V27" s="10">
        <v>36</v>
      </c>
      <c r="W27" s="11">
        <v>1</v>
      </c>
      <c r="X27" s="8" t="s">
        <v>28</v>
      </c>
      <c r="Y27" s="9">
        <v>12</v>
      </c>
      <c r="Z27" s="10">
        <v>12</v>
      </c>
      <c r="AA27" s="7">
        <v>2</v>
      </c>
      <c r="AB27" s="8"/>
      <c r="AC27" s="9"/>
      <c r="AD27" s="10"/>
      <c r="AE27" s="7"/>
    </row>
    <row r="28" spans="1:33" ht="15.75">
      <c r="A28" s="2">
        <v>20</v>
      </c>
      <c r="B28" s="226" t="s">
        <v>143</v>
      </c>
      <c r="C28" s="6">
        <v>18</v>
      </c>
      <c r="D28" s="6">
        <v>2</v>
      </c>
      <c r="E28" s="6" t="s">
        <v>21</v>
      </c>
      <c r="F28" s="7">
        <v>18</v>
      </c>
      <c r="G28" s="7"/>
      <c r="H28" s="8">
        <v>9</v>
      </c>
      <c r="I28" s="9"/>
      <c r="J28" s="10">
        <v>9</v>
      </c>
      <c r="K28" s="7">
        <v>1</v>
      </c>
      <c r="L28" s="8">
        <v>9</v>
      </c>
      <c r="M28" s="9"/>
      <c r="N28" s="10">
        <v>9</v>
      </c>
      <c r="O28" s="7">
        <v>1</v>
      </c>
      <c r="P28" s="8"/>
      <c r="Q28" s="9"/>
      <c r="R28" s="10"/>
      <c r="S28" s="7"/>
      <c r="T28" s="8"/>
      <c r="U28" s="9"/>
      <c r="V28" s="10"/>
      <c r="W28" s="7"/>
      <c r="X28" s="8"/>
      <c r="Y28" s="9"/>
      <c r="Z28" s="10"/>
      <c r="AA28" s="7"/>
      <c r="AB28" s="8"/>
      <c r="AC28" s="9"/>
      <c r="AD28" s="10"/>
      <c r="AE28" s="7"/>
    </row>
    <row r="29" spans="1:33" ht="15.75">
      <c r="A29" s="2">
        <v>21</v>
      </c>
      <c r="B29" s="40" t="s">
        <v>43</v>
      </c>
      <c r="C29" s="13">
        <v>18</v>
      </c>
      <c r="D29" s="13">
        <v>2</v>
      </c>
      <c r="E29" s="13" t="s">
        <v>21</v>
      </c>
      <c r="F29" s="14">
        <v>9</v>
      </c>
      <c r="G29" s="14">
        <v>9</v>
      </c>
      <c r="H29" s="15">
        <v>9</v>
      </c>
      <c r="I29" s="16">
        <v>9</v>
      </c>
      <c r="J29" s="17">
        <v>18</v>
      </c>
      <c r="K29" s="14">
        <v>2</v>
      </c>
      <c r="L29" s="15"/>
      <c r="M29" s="16"/>
      <c r="N29" s="17"/>
      <c r="O29" s="14"/>
      <c r="P29" s="15"/>
      <c r="Q29" s="16"/>
      <c r="R29" s="17"/>
      <c r="S29" s="14"/>
      <c r="T29" s="15"/>
      <c r="U29" s="16"/>
      <c r="V29" s="17"/>
      <c r="W29" s="14"/>
      <c r="X29" s="15"/>
      <c r="Y29" s="16"/>
      <c r="Z29" s="17"/>
      <c r="AA29" s="14"/>
      <c r="AB29" s="15"/>
      <c r="AC29" s="16"/>
      <c r="AD29" s="17"/>
      <c r="AE29" s="14"/>
    </row>
    <row r="30" spans="1:33" ht="15.75">
      <c r="A30" s="2">
        <v>22</v>
      </c>
      <c r="B30" s="40" t="s">
        <v>44</v>
      </c>
      <c r="C30" s="13">
        <v>18</v>
      </c>
      <c r="D30" s="13">
        <v>2</v>
      </c>
      <c r="E30" s="13" t="s">
        <v>21</v>
      </c>
      <c r="F30" s="14">
        <v>18</v>
      </c>
      <c r="G30" s="14" t="s">
        <v>28</v>
      </c>
      <c r="H30" s="30"/>
      <c r="I30" s="31"/>
      <c r="J30" s="32"/>
      <c r="K30" s="33"/>
      <c r="L30" s="15">
        <v>18</v>
      </c>
      <c r="M30" s="16" t="s">
        <v>28</v>
      </c>
      <c r="N30" s="17">
        <v>18</v>
      </c>
      <c r="O30" s="14">
        <v>2</v>
      </c>
      <c r="P30" s="15"/>
      <c r="Q30" s="16"/>
      <c r="R30" s="17"/>
      <c r="S30" s="14"/>
      <c r="T30" s="15"/>
      <c r="U30" s="16"/>
      <c r="V30" s="17"/>
      <c r="W30" s="14"/>
      <c r="X30" s="15"/>
      <c r="Y30" s="16"/>
      <c r="Z30" s="17"/>
      <c r="AA30" s="14"/>
      <c r="AB30" s="15"/>
      <c r="AC30" s="16"/>
      <c r="AD30" s="17"/>
      <c r="AE30" s="14"/>
    </row>
    <row r="31" spans="1:33" ht="15.75">
      <c r="A31" s="2">
        <v>23</v>
      </c>
      <c r="B31" s="28" t="s">
        <v>45</v>
      </c>
      <c r="C31" s="13">
        <v>18</v>
      </c>
      <c r="D31" s="13">
        <v>1</v>
      </c>
      <c r="E31" s="13" t="s">
        <v>21</v>
      </c>
      <c r="F31" s="14">
        <v>18</v>
      </c>
      <c r="G31" s="14" t="s">
        <v>28</v>
      </c>
      <c r="H31" s="15">
        <v>18</v>
      </c>
      <c r="I31" s="16" t="s">
        <v>28</v>
      </c>
      <c r="J31" s="17">
        <v>18</v>
      </c>
      <c r="K31" s="14">
        <v>1</v>
      </c>
      <c r="O31" s="112"/>
      <c r="P31" s="15"/>
      <c r="Q31" s="16"/>
      <c r="R31" s="17"/>
      <c r="S31" s="14"/>
      <c r="T31" s="15"/>
      <c r="U31" s="16"/>
      <c r="V31" s="17"/>
      <c r="W31" s="14"/>
      <c r="X31" s="15"/>
      <c r="Y31" s="16"/>
      <c r="Z31" s="17"/>
      <c r="AA31" s="14"/>
      <c r="AB31" s="15"/>
      <c r="AC31" s="16"/>
      <c r="AD31" s="17"/>
      <c r="AE31" s="14"/>
    </row>
    <row r="32" spans="1:33" ht="15.75">
      <c r="A32" s="2"/>
      <c r="B32" s="28"/>
      <c r="C32" s="13"/>
      <c r="D32" s="13"/>
      <c r="E32" s="13"/>
      <c r="F32" s="14"/>
      <c r="G32" s="14"/>
      <c r="H32" s="15"/>
      <c r="I32" s="16"/>
      <c r="J32" s="17"/>
      <c r="K32" s="14"/>
      <c r="L32" s="15"/>
      <c r="M32" s="16"/>
      <c r="N32" s="17"/>
      <c r="O32" s="14"/>
      <c r="P32" s="15"/>
      <c r="Q32" s="16"/>
      <c r="R32" s="17"/>
      <c r="S32" s="14"/>
      <c r="T32" s="15"/>
      <c r="U32" s="16"/>
      <c r="V32" s="17"/>
      <c r="W32" s="14"/>
      <c r="X32" s="15"/>
      <c r="Y32" s="16"/>
      <c r="Z32" s="17"/>
      <c r="AA32" s="14"/>
      <c r="AB32" s="15"/>
      <c r="AC32" s="16"/>
      <c r="AD32" s="17"/>
      <c r="AE32" s="14"/>
    </row>
    <row r="33" spans="1:31" ht="15.75">
      <c r="A33" s="2">
        <v>25</v>
      </c>
      <c r="B33" s="28" t="s">
        <v>46</v>
      </c>
      <c r="C33" s="13">
        <v>18</v>
      </c>
      <c r="D33" s="13">
        <v>3</v>
      </c>
      <c r="E33" s="13" t="s">
        <v>21</v>
      </c>
      <c r="F33" s="13">
        <v>9</v>
      </c>
      <c r="G33" s="13">
        <v>9</v>
      </c>
      <c r="H33" s="41">
        <v>9</v>
      </c>
      <c r="I33" s="42">
        <v>9</v>
      </c>
      <c r="J33" s="2">
        <v>18</v>
      </c>
      <c r="K33" s="13">
        <v>3</v>
      </c>
      <c r="L33" s="41"/>
      <c r="M33" s="42"/>
      <c r="N33" s="2"/>
      <c r="O33" s="13"/>
      <c r="P33" s="41"/>
      <c r="Q33" s="42"/>
      <c r="R33" s="2"/>
      <c r="S33" s="13"/>
      <c r="T33" s="41"/>
      <c r="U33" s="42"/>
      <c r="V33" s="2"/>
      <c r="W33" s="13"/>
      <c r="X33" s="41"/>
      <c r="Y33" s="42"/>
      <c r="Z33" s="2"/>
      <c r="AA33" s="13"/>
      <c r="AB33" s="41"/>
      <c r="AC33" s="42"/>
      <c r="AD33" s="2"/>
      <c r="AE33" s="13"/>
    </row>
    <row r="34" spans="1:31" ht="15.75">
      <c r="A34" s="2">
        <v>26</v>
      </c>
      <c r="B34" s="28" t="s">
        <v>47</v>
      </c>
      <c r="C34" s="13">
        <v>9</v>
      </c>
      <c r="D34" s="13">
        <v>1</v>
      </c>
      <c r="E34" s="13" t="s">
        <v>21</v>
      </c>
      <c r="F34" s="13">
        <v>9</v>
      </c>
      <c r="G34" s="13"/>
      <c r="H34" s="41"/>
      <c r="I34" s="42"/>
      <c r="J34" s="2"/>
      <c r="K34" s="13"/>
      <c r="L34" s="41"/>
      <c r="M34" s="42"/>
      <c r="N34" s="2"/>
      <c r="O34" s="13"/>
      <c r="P34" s="41"/>
      <c r="Q34" s="42"/>
      <c r="R34" s="2"/>
      <c r="S34" s="13"/>
      <c r="T34" s="41">
        <v>9</v>
      </c>
      <c r="U34" s="42"/>
      <c r="V34" s="2">
        <v>9</v>
      </c>
      <c r="W34" s="13">
        <v>1</v>
      </c>
      <c r="X34" s="41"/>
      <c r="Y34" s="42"/>
      <c r="Z34" s="2"/>
      <c r="AA34" s="13"/>
      <c r="AB34" s="41"/>
      <c r="AC34" s="42"/>
      <c r="AD34" s="2"/>
      <c r="AE34" s="13"/>
    </row>
    <row r="35" spans="1:31" ht="15.75">
      <c r="A35" s="2">
        <v>27</v>
      </c>
      <c r="B35" s="43" t="s">
        <v>48</v>
      </c>
      <c r="C35" s="13">
        <v>6</v>
      </c>
      <c r="D35" s="13">
        <v>1</v>
      </c>
      <c r="E35" s="13" t="s">
        <v>21</v>
      </c>
      <c r="F35" s="13">
        <v>6</v>
      </c>
      <c r="G35" s="13" t="s">
        <v>28</v>
      </c>
      <c r="H35" s="41">
        <v>6</v>
      </c>
      <c r="I35" s="42" t="s">
        <v>28</v>
      </c>
      <c r="J35" s="2">
        <v>6</v>
      </c>
      <c r="K35" s="13">
        <v>1</v>
      </c>
      <c r="L35" s="41"/>
      <c r="M35" s="42"/>
      <c r="N35" s="2"/>
      <c r="O35" s="13"/>
      <c r="P35" s="41"/>
      <c r="Q35" s="42"/>
      <c r="R35" s="2"/>
      <c r="S35" s="13"/>
      <c r="T35" s="41"/>
      <c r="U35" s="42"/>
      <c r="V35" s="2"/>
      <c r="W35" s="13"/>
      <c r="X35" s="41"/>
      <c r="Y35" s="42"/>
      <c r="Z35" s="2"/>
      <c r="AA35" s="13"/>
      <c r="AB35" s="41"/>
      <c r="AC35" s="42"/>
      <c r="AD35" s="2"/>
      <c r="AE35" s="13"/>
    </row>
    <row r="36" spans="1:31" ht="15.75">
      <c r="A36" s="2">
        <v>28</v>
      </c>
      <c r="B36" s="43" t="s">
        <v>49</v>
      </c>
      <c r="C36" s="13">
        <v>9</v>
      </c>
      <c r="D36" s="13">
        <v>1</v>
      </c>
      <c r="E36" s="13" t="s">
        <v>21</v>
      </c>
      <c r="F36" s="13"/>
      <c r="G36" s="13">
        <v>9</v>
      </c>
      <c r="H36" s="41"/>
      <c r="I36" s="42"/>
      <c r="J36" s="2"/>
      <c r="K36" s="13"/>
      <c r="L36" s="41"/>
      <c r="M36" s="42"/>
      <c r="N36" s="2"/>
      <c r="O36" s="13"/>
      <c r="P36" s="41"/>
      <c r="Q36" s="42"/>
      <c r="R36" s="2"/>
      <c r="S36" s="13"/>
      <c r="T36" s="41"/>
      <c r="U36" s="42">
        <v>9</v>
      </c>
      <c r="V36" s="2">
        <v>9</v>
      </c>
      <c r="W36" s="13">
        <v>1</v>
      </c>
      <c r="X36" s="41"/>
      <c r="Y36" s="42"/>
      <c r="Z36" s="2"/>
      <c r="AA36" s="13"/>
      <c r="AB36" s="41"/>
      <c r="AC36" s="42"/>
      <c r="AD36" s="2"/>
      <c r="AE36" s="13"/>
    </row>
    <row r="37" spans="1:31" ht="15.75">
      <c r="A37" s="2">
        <v>29</v>
      </c>
      <c r="B37" s="43" t="s">
        <v>141</v>
      </c>
      <c r="C37" s="13">
        <v>9</v>
      </c>
      <c r="D37" s="13">
        <v>1</v>
      </c>
      <c r="E37" s="13" t="s">
        <v>21</v>
      </c>
      <c r="F37" s="13"/>
      <c r="G37" s="245">
        <v>9</v>
      </c>
      <c r="H37" s="41"/>
      <c r="I37" s="42">
        <v>9</v>
      </c>
      <c r="J37" s="2">
        <v>9</v>
      </c>
      <c r="K37" s="13">
        <v>1</v>
      </c>
      <c r="L37" s="41"/>
      <c r="M37" s="42"/>
      <c r="N37" s="2"/>
      <c r="O37" s="13"/>
      <c r="P37" s="41"/>
      <c r="Q37" s="246"/>
      <c r="R37" s="2"/>
      <c r="S37" s="13"/>
      <c r="T37" s="41"/>
      <c r="U37" s="100"/>
      <c r="V37" s="100"/>
      <c r="W37" s="101"/>
      <c r="X37" s="41"/>
      <c r="Y37" s="42"/>
      <c r="Z37" s="2"/>
      <c r="AA37" s="13"/>
      <c r="AB37" s="41"/>
      <c r="AC37" s="42"/>
      <c r="AD37" s="2"/>
      <c r="AE37" s="13"/>
    </row>
    <row r="38" spans="1:31" ht="15.75">
      <c r="A38" s="2">
        <v>30</v>
      </c>
      <c r="B38" s="43" t="s">
        <v>50</v>
      </c>
      <c r="C38" s="13">
        <v>9</v>
      </c>
      <c r="D38" s="13">
        <v>1</v>
      </c>
      <c r="E38" s="13" t="s">
        <v>21</v>
      </c>
      <c r="F38" s="13">
        <v>9</v>
      </c>
      <c r="G38" s="13"/>
      <c r="H38" s="41"/>
      <c r="I38" s="42"/>
      <c r="J38" s="2"/>
      <c r="K38" s="13"/>
      <c r="L38" s="41"/>
      <c r="M38" s="42"/>
      <c r="N38" s="2"/>
      <c r="O38" s="13"/>
      <c r="P38" s="41"/>
      <c r="Q38" s="42"/>
      <c r="R38" s="2"/>
      <c r="S38" s="13"/>
      <c r="T38" s="41"/>
      <c r="U38" s="42"/>
      <c r="V38" s="2"/>
      <c r="W38" s="13"/>
      <c r="X38" s="41"/>
      <c r="Y38" s="42"/>
      <c r="Z38" s="2"/>
      <c r="AA38" s="13"/>
      <c r="AB38" s="41">
        <v>9</v>
      </c>
      <c r="AC38" s="42"/>
      <c r="AD38" s="2">
        <v>9</v>
      </c>
      <c r="AE38" s="13">
        <v>1</v>
      </c>
    </row>
    <row r="39" spans="1:31" ht="15.75">
      <c r="A39" s="2">
        <v>31</v>
      </c>
      <c r="B39" s="28" t="s">
        <v>51</v>
      </c>
      <c r="C39" s="13">
        <v>18</v>
      </c>
      <c r="D39" s="13">
        <v>1</v>
      </c>
      <c r="E39" s="13" t="s">
        <v>21</v>
      </c>
      <c r="F39" s="13">
        <v>9</v>
      </c>
      <c r="G39" s="13">
        <v>9</v>
      </c>
      <c r="H39" s="41"/>
      <c r="I39" s="42"/>
      <c r="J39" s="2"/>
      <c r="K39" s="13"/>
      <c r="L39" s="41"/>
      <c r="M39" s="42"/>
      <c r="N39" s="2"/>
      <c r="O39" s="13"/>
      <c r="P39" s="41">
        <v>9</v>
      </c>
      <c r="Q39" s="42">
        <v>9</v>
      </c>
      <c r="R39" s="2">
        <v>18</v>
      </c>
      <c r="S39" s="13">
        <v>1</v>
      </c>
      <c r="T39" s="41"/>
      <c r="U39" s="42"/>
      <c r="V39" s="2"/>
      <c r="W39" s="13"/>
      <c r="X39" s="41"/>
      <c r="Y39" s="42"/>
      <c r="Z39" s="2"/>
      <c r="AA39" s="13"/>
      <c r="AB39" s="41"/>
      <c r="AC39" s="42"/>
      <c r="AD39" s="2"/>
      <c r="AE39" s="13"/>
    </row>
    <row r="40" spans="1:31" ht="15.75">
      <c r="A40" s="2">
        <v>32</v>
      </c>
      <c r="B40" s="43" t="s">
        <v>52</v>
      </c>
      <c r="C40" s="13">
        <v>18</v>
      </c>
      <c r="D40" s="13">
        <v>2</v>
      </c>
      <c r="E40" s="13" t="s">
        <v>21</v>
      </c>
      <c r="F40" s="13"/>
      <c r="G40" s="13">
        <v>18</v>
      </c>
      <c r="H40" s="41"/>
      <c r="I40" s="42"/>
      <c r="J40" s="2"/>
      <c r="K40" s="13"/>
      <c r="L40" s="41"/>
      <c r="M40" s="42"/>
      <c r="N40" s="2"/>
      <c r="O40" s="13"/>
      <c r="P40" s="41"/>
      <c r="Q40" s="42"/>
      <c r="R40" s="2"/>
      <c r="S40" s="13"/>
      <c r="T40" s="41">
        <v>0</v>
      </c>
      <c r="U40" s="42">
        <v>18</v>
      </c>
      <c r="V40" s="2">
        <v>18</v>
      </c>
      <c r="W40" s="13">
        <v>2</v>
      </c>
      <c r="X40" s="41"/>
      <c r="Y40" s="42"/>
      <c r="Z40" s="2"/>
      <c r="AA40" s="13"/>
      <c r="AB40" s="41"/>
      <c r="AC40" s="42"/>
      <c r="AD40" s="2"/>
      <c r="AE40" s="13"/>
    </row>
    <row r="41" spans="1:31" ht="15.75">
      <c r="A41" s="2">
        <v>33</v>
      </c>
      <c r="B41" s="43" t="s">
        <v>53</v>
      </c>
      <c r="C41" s="13">
        <v>18</v>
      </c>
      <c r="D41" s="13">
        <v>4</v>
      </c>
      <c r="E41" s="13" t="s">
        <v>21</v>
      </c>
      <c r="F41" s="13" t="s">
        <v>28</v>
      </c>
      <c r="G41" s="13">
        <v>18</v>
      </c>
      <c r="H41" s="41"/>
      <c r="I41" s="42"/>
      <c r="J41" s="2"/>
      <c r="K41" s="13"/>
      <c r="L41" s="41"/>
      <c r="M41" s="42"/>
      <c r="N41" s="2"/>
      <c r="O41" s="13"/>
      <c r="P41" s="41"/>
      <c r="Q41" s="42"/>
      <c r="R41" s="2"/>
      <c r="S41" s="13"/>
      <c r="T41" s="41" t="s">
        <v>28</v>
      </c>
      <c r="U41" s="42">
        <v>9</v>
      </c>
      <c r="V41" s="2">
        <v>9</v>
      </c>
      <c r="W41" s="13">
        <v>2</v>
      </c>
      <c r="X41" s="41" t="s">
        <v>28</v>
      </c>
      <c r="Y41" s="42">
        <v>9</v>
      </c>
      <c r="Z41" s="2">
        <v>9</v>
      </c>
      <c r="AA41" s="13">
        <v>2</v>
      </c>
      <c r="AB41" s="41"/>
      <c r="AC41" s="42"/>
      <c r="AD41" s="2"/>
      <c r="AE41" s="13"/>
    </row>
    <row r="42" spans="1:31" ht="16.5" thickBot="1">
      <c r="A42" s="2">
        <v>34</v>
      </c>
      <c r="B42" s="37" t="s">
        <v>54</v>
      </c>
      <c r="C42" s="44">
        <v>18</v>
      </c>
      <c r="D42" s="44">
        <v>6</v>
      </c>
      <c r="E42" s="13" t="s">
        <v>21</v>
      </c>
      <c r="F42" s="44"/>
      <c r="G42" s="44">
        <v>18</v>
      </c>
      <c r="H42" s="45"/>
      <c r="I42" s="46"/>
      <c r="J42" s="47"/>
      <c r="K42" s="44"/>
      <c r="L42" s="45"/>
      <c r="M42" s="46"/>
      <c r="N42" s="47"/>
      <c r="O42" s="44"/>
      <c r="P42" s="45"/>
      <c r="Q42" s="46"/>
      <c r="R42" s="47"/>
      <c r="S42" s="44"/>
      <c r="T42" s="45"/>
      <c r="U42" s="46"/>
      <c r="V42" s="47"/>
      <c r="W42" s="44"/>
      <c r="X42" s="45"/>
      <c r="Y42" s="46"/>
      <c r="Z42" s="47"/>
      <c r="AA42" s="44"/>
      <c r="AB42" s="45">
        <f>-A2265</f>
        <v>0</v>
      </c>
      <c r="AC42" s="46">
        <v>18</v>
      </c>
      <c r="AD42" s="47">
        <v>18</v>
      </c>
      <c r="AE42" s="44">
        <v>6</v>
      </c>
    </row>
    <row r="43" spans="1:31" ht="17.25" thickTop="1" thickBot="1">
      <c r="A43" s="2"/>
      <c r="B43" s="48" t="s">
        <v>55</v>
      </c>
      <c r="C43" s="49">
        <f t="shared" ref="C43:AE43" si="3">SUM(C6,C15,C26)</f>
        <v>729</v>
      </c>
      <c r="D43" s="49">
        <f t="shared" si="3"/>
        <v>110</v>
      </c>
      <c r="E43" s="49">
        <f t="shared" si="3"/>
        <v>0</v>
      </c>
      <c r="F43" s="49">
        <f t="shared" si="3"/>
        <v>282</v>
      </c>
      <c r="G43" s="49">
        <f t="shared" si="3"/>
        <v>444</v>
      </c>
      <c r="H43" s="49">
        <f t="shared" si="3"/>
        <v>87</v>
      </c>
      <c r="I43" s="49">
        <f t="shared" si="3"/>
        <v>93</v>
      </c>
      <c r="J43" s="49">
        <f t="shared" si="3"/>
        <v>189</v>
      </c>
      <c r="K43" s="49">
        <f t="shared" si="3"/>
        <v>29</v>
      </c>
      <c r="L43" s="49">
        <f t="shared" si="3"/>
        <v>90</v>
      </c>
      <c r="M43" s="49">
        <f t="shared" si="3"/>
        <v>111</v>
      </c>
      <c r="N43" s="50">
        <f t="shared" si="3"/>
        <v>201</v>
      </c>
      <c r="O43" s="51">
        <f t="shared" si="3"/>
        <v>27</v>
      </c>
      <c r="P43" s="52">
        <f t="shared" si="3"/>
        <v>36</v>
      </c>
      <c r="Q43" s="49">
        <f t="shared" si="3"/>
        <v>84</v>
      </c>
      <c r="R43" s="49">
        <f t="shared" si="3"/>
        <v>120</v>
      </c>
      <c r="S43" s="49">
        <f t="shared" si="3"/>
        <v>18</v>
      </c>
      <c r="T43" s="49">
        <f t="shared" si="3"/>
        <v>18</v>
      </c>
      <c r="U43" s="49">
        <f t="shared" si="3"/>
        <v>90</v>
      </c>
      <c r="V43" s="50">
        <f t="shared" si="3"/>
        <v>108</v>
      </c>
      <c r="W43" s="51">
        <f t="shared" si="3"/>
        <v>12</v>
      </c>
      <c r="X43" s="52">
        <f t="shared" si="3"/>
        <v>18</v>
      </c>
      <c r="Y43" s="49">
        <f t="shared" si="3"/>
        <v>39</v>
      </c>
      <c r="Z43" s="49">
        <f t="shared" si="3"/>
        <v>57</v>
      </c>
      <c r="AA43" s="49">
        <f t="shared" si="3"/>
        <v>10</v>
      </c>
      <c r="AB43" s="49">
        <f t="shared" si="3"/>
        <v>27</v>
      </c>
      <c r="AC43" s="49">
        <f t="shared" si="3"/>
        <v>27</v>
      </c>
      <c r="AD43" s="49">
        <f t="shared" si="3"/>
        <v>54</v>
      </c>
      <c r="AE43" s="49">
        <f t="shared" si="3"/>
        <v>14</v>
      </c>
    </row>
    <row r="44" spans="1:31" ht="17.25" thickTop="1" thickBot="1">
      <c r="A44" s="2"/>
      <c r="B44" s="53" t="s">
        <v>56</v>
      </c>
      <c r="C44" s="54"/>
      <c r="D44" s="54"/>
      <c r="E44" s="54"/>
      <c r="F44" s="54"/>
      <c r="G44" s="54"/>
      <c r="H44" s="54"/>
      <c r="I44" s="54"/>
      <c r="J44" s="54">
        <v>3</v>
      </c>
      <c r="K44" s="54"/>
      <c r="L44" s="54"/>
      <c r="M44" s="54"/>
      <c r="N44" s="54">
        <v>4</v>
      </c>
      <c r="O44" s="54"/>
      <c r="P44" s="54"/>
      <c r="Q44" s="54"/>
      <c r="R44" s="54">
        <v>1</v>
      </c>
      <c r="S44" s="54"/>
      <c r="T44" s="54"/>
      <c r="U44" s="54"/>
      <c r="V44" s="54">
        <v>2</v>
      </c>
      <c r="W44" s="54"/>
      <c r="X44" s="54"/>
      <c r="Y44" s="54"/>
      <c r="Z44" s="54">
        <v>1</v>
      </c>
      <c r="AA44" s="54"/>
      <c r="AB44" s="54"/>
      <c r="AC44" s="54"/>
      <c r="AD44" s="54">
        <v>0</v>
      </c>
      <c r="AE44" s="54"/>
    </row>
    <row r="45" spans="1:31" ht="17.25" thickTop="1" thickBot="1">
      <c r="A45" s="2"/>
      <c r="B45" s="55" t="s">
        <v>57</v>
      </c>
      <c r="C45" s="4">
        <f>SUM(C46:C52)</f>
        <v>63</v>
      </c>
      <c r="D45" s="4">
        <f t="shared" ref="D45:AE45" si="4">SUM(D46:D52)</f>
        <v>8</v>
      </c>
      <c r="E45" s="4">
        <f t="shared" si="4"/>
        <v>0</v>
      </c>
      <c r="F45" s="4">
        <f t="shared" si="4"/>
        <v>45</v>
      </c>
      <c r="G45" s="4">
        <f t="shared" si="4"/>
        <v>18</v>
      </c>
      <c r="H45" s="56">
        <f t="shared" si="4"/>
        <v>9</v>
      </c>
      <c r="I45" s="57">
        <f t="shared" si="4"/>
        <v>0</v>
      </c>
      <c r="J45" s="58">
        <f t="shared" si="4"/>
        <v>9</v>
      </c>
      <c r="K45" s="4">
        <f t="shared" si="4"/>
        <v>1</v>
      </c>
      <c r="L45" s="56">
        <f t="shared" si="4"/>
        <v>0</v>
      </c>
      <c r="M45" s="57">
        <f t="shared" si="4"/>
        <v>0</v>
      </c>
      <c r="N45" s="58">
        <f t="shared" si="4"/>
        <v>0</v>
      </c>
      <c r="O45" s="4">
        <f t="shared" si="4"/>
        <v>0</v>
      </c>
      <c r="P45" s="56">
        <f t="shared" si="4"/>
        <v>0</v>
      </c>
      <c r="Q45" s="57">
        <f t="shared" si="4"/>
        <v>0</v>
      </c>
      <c r="R45" s="58">
        <f t="shared" si="4"/>
        <v>0</v>
      </c>
      <c r="S45" s="4">
        <f t="shared" si="4"/>
        <v>0</v>
      </c>
      <c r="T45" s="56">
        <f t="shared" si="4"/>
        <v>18</v>
      </c>
      <c r="U45" s="57">
        <f t="shared" si="4"/>
        <v>9</v>
      </c>
      <c r="V45" s="58">
        <f t="shared" si="4"/>
        <v>27</v>
      </c>
      <c r="W45" s="4">
        <f t="shared" si="4"/>
        <v>3</v>
      </c>
      <c r="X45" s="56">
        <f t="shared" si="4"/>
        <v>9</v>
      </c>
      <c r="Y45" s="57">
        <f t="shared" si="4"/>
        <v>0</v>
      </c>
      <c r="Z45" s="58">
        <f t="shared" si="4"/>
        <v>9</v>
      </c>
      <c r="AA45" s="4">
        <f t="shared" si="4"/>
        <v>1</v>
      </c>
      <c r="AB45" s="56">
        <f t="shared" si="4"/>
        <v>9</v>
      </c>
      <c r="AC45" s="57">
        <f t="shared" si="4"/>
        <v>9</v>
      </c>
      <c r="AD45" s="58">
        <f t="shared" si="4"/>
        <v>18</v>
      </c>
      <c r="AE45" s="4">
        <f t="shared" si="4"/>
        <v>3</v>
      </c>
    </row>
    <row r="46" spans="1:31" ht="16.5" thickTop="1">
      <c r="A46" s="2">
        <v>34</v>
      </c>
      <c r="B46" s="59" t="s">
        <v>58</v>
      </c>
      <c r="C46" s="6">
        <v>18</v>
      </c>
      <c r="D46" s="6">
        <v>2</v>
      </c>
      <c r="E46" s="6" t="s">
        <v>21</v>
      </c>
      <c r="F46" s="6">
        <v>18</v>
      </c>
      <c r="G46" s="6" t="s">
        <v>28</v>
      </c>
      <c r="H46" s="60"/>
      <c r="I46" s="61"/>
      <c r="J46" s="62"/>
      <c r="K46" s="6"/>
      <c r="L46" s="60"/>
      <c r="M46" s="61"/>
      <c r="N46" s="62"/>
      <c r="O46" s="6"/>
      <c r="P46" s="60"/>
      <c r="Q46" s="61"/>
      <c r="R46" s="62"/>
      <c r="S46" s="88"/>
      <c r="T46" s="60">
        <v>9</v>
      </c>
      <c r="U46" s="61" t="s">
        <v>28</v>
      </c>
      <c r="V46" s="62">
        <v>9</v>
      </c>
      <c r="W46" s="6">
        <v>1</v>
      </c>
      <c r="X46" s="60">
        <v>9</v>
      </c>
      <c r="Y46" s="61" t="s">
        <v>28</v>
      </c>
      <c r="Z46" s="62">
        <v>9</v>
      </c>
      <c r="AA46" s="6">
        <v>1</v>
      </c>
      <c r="AB46" s="60"/>
      <c r="AC46" s="61"/>
      <c r="AD46" s="62"/>
      <c r="AE46" s="6"/>
    </row>
    <row r="47" spans="1:31" ht="15.75">
      <c r="A47" s="2">
        <v>35</v>
      </c>
      <c r="B47" s="12" t="s">
        <v>59</v>
      </c>
      <c r="C47" s="13">
        <v>9</v>
      </c>
      <c r="D47" s="13">
        <v>1</v>
      </c>
      <c r="E47" s="13" t="s">
        <v>21</v>
      </c>
      <c r="F47" s="13">
        <v>9</v>
      </c>
      <c r="G47" s="13" t="s">
        <v>28</v>
      </c>
      <c r="H47" s="41">
        <v>9</v>
      </c>
      <c r="I47" s="42" t="s">
        <v>28</v>
      </c>
      <c r="J47" s="2">
        <v>9</v>
      </c>
      <c r="K47" s="13">
        <v>1</v>
      </c>
      <c r="L47" s="41"/>
      <c r="M47" s="63"/>
      <c r="N47" s="64"/>
      <c r="O47" s="65"/>
      <c r="P47" s="66"/>
      <c r="Q47" s="63"/>
      <c r="R47" s="64"/>
      <c r="S47" s="65"/>
      <c r="T47" s="66"/>
      <c r="U47" s="63"/>
      <c r="V47" s="64"/>
      <c r="W47" s="65"/>
      <c r="X47" s="66"/>
      <c r="Y47" s="63"/>
      <c r="Z47" s="64"/>
      <c r="AA47" s="65"/>
      <c r="AB47" s="66"/>
      <c r="AC47" s="63"/>
      <c r="AD47" s="64"/>
      <c r="AE47" s="65"/>
    </row>
    <row r="48" spans="1:31" ht="15.75">
      <c r="A48" s="2" t="s">
        <v>61</v>
      </c>
      <c r="B48" s="12" t="s">
        <v>60</v>
      </c>
      <c r="C48" s="13"/>
      <c r="D48" s="13"/>
      <c r="E48" s="13"/>
      <c r="F48" s="13"/>
      <c r="G48" s="13"/>
      <c r="H48" s="41"/>
      <c r="I48" s="42"/>
      <c r="J48" s="2"/>
      <c r="K48" s="13"/>
      <c r="L48" s="66"/>
      <c r="M48" s="63"/>
      <c r="N48" s="64"/>
      <c r="O48" s="65"/>
      <c r="P48" s="66"/>
      <c r="Q48" s="80"/>
      <c r="R48" s="81"/>
      <c r="S48" s="65"/>
      <c r="T48" s="66"/>
      <c r="U48" s="63"/>
      <c r="V48" s="64"/>
      <c r="W48" s="65"/>
      <c r="X48" s="66"/>
      <c r="Y48" s="63"/>
      <c r="Z48" s="64"/>
      <c r="AA48" s="65"/>
      <c r="AB48" s="66"/>
      <c r="AC48" s="63"/>
      <c r="AD48" s="64"/>
      <c r="AE48" s="65"/>
    </row>
    <row r="49" spans="1:31" ht="15.75">
      <c r="A49" s="2">
        <v>36</v>
      </c>
      <c r="B49" s="67" t="s">
        <v>140</v>
      </c>
      <c r="C49" s="13">
        <v>18</v>
      </c>
      <c r="D49" s="13">
        <v>3</v>
      </c>
      <c r="E49" s="13" t="s">
        <v>21</v>
      </c>
      <c r="F49" s="13">
        <v>9</v>
      </c>
      <c r="G49" s="13">
        <v>9</v>
      </c>
      <c r="H49" s="41"/>
      <c r="I49" s="42"/>
      <c r="J49" s="2"/>
      <c r="K49" s="13"/>
      <c r="L49" s="41"/>
      <c r="M49" s="42"/>
      <c r="N49" s="2"/>
      <c r="O49" s="13"/>
      <c r="P49" s="68"/>
      <c r="Q49" s="69"/>
      <c r="R49" s="70"/>
      <c r="S49" s="71"/>
      <c r="T49" s="41"/>
      <c r="U49" s="42"/>
      <c r="V49" s="2"/>
      <c r="W49" s="13"/>
      <c r="X49" s="119"/>
      <c r="Y49" s="119"/>
      <c r="Z49" s="119"/>
      <c r="AA49" s="120"/>
      <c r="AB49" s="121">
        <v>9</v>
      </c>
      <c r="AC49" s="72">
        <v>9</v>
      </c>
      <c r="AD49" s="2">
        <v>18</v>
      </c>
      <c r="AE49" s="13">
        <v>3</v>
      </c>
    </row>
    <row r="50" spans="1:31" ht="15.75">
      <c r="A50" s="2" t="s">
        <v>63</v>
      </c>
      <c r="B50" s="67" t="s">
        <v>139</v>
      </c>
      <c r="C50" s="13"/>
      <c r="D50" s="13"/>
      <c r="E50" s="13"/>
      <c r="F50" s="13"/>
      <c r="G50" s="13"/>
      <c r="H50" s="41"/>
      <c r="I50" s="42"/>
      <c r="J50" s="2"/>
      <c r="K50" s="13"/>
      <c r="L50" s="41"/>
      <c r="M50" s="42"/>
      <c r="N50" s="2"/>
      <c r="O50" s="13"/>
      <c r="P50" s="41"/>
      <c r="Q50" s="61"/>
      <c r="R50" s="62"/>
      <c r="S50" s="13"/>
      <c r="T50" s="41"/>
      <c r="U50" s="42"/>
      <c r="V50" s="2"/>
      <c r="W50" s="13"/>
      <c r="X50" s="41"/>
      <c r="Y50" s="42"/>
      <c r="Z50" s="77"/>
      <c r="AA50" s="19"/>
      <c r="AB50" s="79"/>
      <c r="AC50" s="80"/>
      <c r="AD50" s="81"/>
      <c r="AE50" s="78"/>
    </row>
    <row r="51" spans="1:31" ht="15.75">
      <c r="A51" s="2">
        <v>37</v>
      </c>
      <c r="B51" s="12" t="s">
        <v>62</v>
      </c>
      <c r="C51" s="13">
        <v>18</v>
      </c>
      <c r="D51" s="13">
        <v>2</v>
      </c>
      <c r="E51" s="13" t="s">
        <v>21</v>
      </c>
      <c r="F51" s="13">
        <v>9</v>
      </c>
      <c r="G51" s="13">
        <v>9</v>
      </c>
      <c r="H51" s="41"/>
      <c r="I51" s="42"/>
      <c r="J51" s="2"/>
      <c r="K51" s="13"/>
      <c r="L51" s="41"/>
      <c r="M51" s="42"/>
      <c r="N51" s="2"/>
      <c r="O51" s="13"/>
      <c r="P51" s="41"/>
      <c r="Q51" s="42"/>
      <c r="R51" s="2"/>
      <c r="S51" s="13"/>
      <c r="T51" s="41">
        <v>9</v>
      </c>
      <c r="U51" s="42">
        <v>9</v>
      </c>
      <c r="V51" s="2">
        <v>18</v>
      </c>
      <c r="W51" s="13">
        <v>2</v>
      </c>
      <c r="X51" s="41"/>
      <c r="Y51" s="42"/>
      <c r="Z51" s="2"/>
      <c r="AA51" s="13"/>
      <c r="AB51" s="73"/>
      <c r="AC51" s="69"/>
      <c r="AD51" s="70"/>
      <c r="AE51" s="71"/>
    </row>
    <row r="52" spans="1:31" ht="16.5" thickBot="1">
      <c r="A52" s="2" t="s">
        <v>142</v>
      </c>
      <c r="B52" s="74" t="s">
        <v>64</v>
      </c>
      <c r="C52" s="19"/>
      <c r="D52" s="19"/>
      <c r="E52" s="19"/>
      <c r="F52" s="19"/>
      <c r="G52" s="19"/>
      <c r="H52" s="75"/>
      <c r="I52" s="76"/>
      <c r="J52" s="77"/>
      <c r="K52" s="19"/>
      <c r="L52" s="75"/>
      <c r="M52" s="76"/>
      <c r="N52" s="77"/>
      <c r="O52" s="78"/>
      <c r="P52" s="75"/>
      <c r="Q52" s="76"/>
      <c r="R52" s="77"/>
      <c r="S52" s="44"/>
      <c r="T52" s="79"/>
      <c r="U52" s="80"/>
      <c r="V52" s="81"/>
      <c r="W52" s="78"/>
      <c r="X52" s="79"/>
      <c r="Y52" s="80"/>
      <c r="Z52" s="82"/>
      <c r="AA52" s="83"/>
      <c r="AB52" s="84"/>
      <c r="AC52" s="85"/>
      <c r="AD52" s="82"/>
      <c r="AE52" s="83"/>
    </row>
    <row r="53" spans="1:31" ht="17.25" thickTop="1" thickBot="1">
      <c r="A53" s="2"/>
      <c r="B53" s="86" t="s">
        <v>65</v>
      </c>
      <c r="C53" s="4">
        <f>SUM(C54:C75)</f>
        <v>510</v>
      </c>
      <c r="D53" s="4">
        <f>SUM(D54:D75)</f>
        <v>57</v>
      </c>
      <c r="E53" s="4">
        <f t="shared" ref="E53:AE53" si="5">SUM(E54:E75)</f>
        <v>0</v>
      </c>
      <c r="F53" s="4">
        <f>SUM(F54:F75)</f>
        <v>231</v>
      </c>
      <c r="G53" s="4">
        <f t="shared" si="5"/>
        <v>279</v>
      </c>
      <c r="H53" s="56">
        <f t="shared" si="5"/>
        <v>0</v>
      </c>
      <c r="I53" s="57">
        <f t="shared" si="5"/>
        <v>0</v>
      </c>
      <c r="J53" s="58">
        <f t="shared" si="5"/>
        <v>0</v>
      </c>
      <c r="K53" s="4">
        <f t="shared" si="5"/>
        <v>0</v>
      </c>
      <c r="L53" s="56">
        <f t="shared" si="5"/>
        <v>0</v>
      </c>
      <c r="M53" s="57">
        <f t="shared" si="5"/>
        <v>0</v>
      </c>
      <c r="N53" s="58">
        <f t="shared" si="5"/>
        <v>0</v>
      </c>
      <c r="O53" s="4">
        <f t="shared" si="5"/>
        <v>0</v>
      </c>
      <c r="P53" s="56">
        <f t="shared" si="5"/>
        <v>63</v>
      </c>
      <c r="Q53" s="57">
        <f t="shared" si="5"/>
        <v>63</v>
      </c>
      <c r="R53" s="58">
        <f t="shared" si="5"/>
        <v>126</v>
      </c>
      <c r="S53" s="4">
        <f t="shared" si="5"/>
        <v>15</v>
      </c>
      <c r="T53" s="56">
        <f t="shared" si="5"/>
        <v>54</v>
      </c>
      <c r="U53" s="57">
        <f t="shared" si="5"/>
        <v>90</v>
      </c>
      <c r="V53" s="58">
        <f t="shared" si="5"/>
        <v>144</v>
      </c>
      <c r="W53" s="4">
        <f t="shared" si="5"/>
        <v>13</v>
      </c>
      <c r="X53" s="56">
        <f t="shared" si="5"/>
        <v>72</v>
      </c>
      <c r="Y53" s="57">
        <f t="shared" si="5"/>
        <v>54</v>
      </c>
      <c r="Z53" s="58">
        <f t="shared" si="5"/>
        <v>126</v>
      </c>
      <c r="AA53" s="4">
        <f>SUM(AA54:AA75)</f>
        <v>16</v>
      </c>
      <c r="AB53" s="56">
        <f t="shared" si="5"/>
        <v>42</v>
      </c>
      <c r="AC53" s="57">
        <f t="shared" si="5"/>
        <v>72</v>
      </c>
      <c r="AD53" s="58">
        <f t="shared" si="5"/>
        <v>114</v>
      </c>
      <c r="AE53" s="4">
        <f t="shared" si="5"/>
        <v>13</v>
      </c>
    </row>
    <row r="54" spans="1:31" ht="16.5" thickTop="1">
      <c r="A54" s="2">
        <v>38</v>
      </c>
      <c r="B54" s="59" t="s">
        <v>66</v>
      </c>
      <c r="C54" s="6">
        <v>36</v>
      </c>
      <c r="D54" s="6">
        <v>4</v>
      </c>
      <c r="E54" s="6" t="s">
        <v>23</v>
      </c>
      <c r="F54" s="6">
        <v>18</v>
      </c>
      <c r="G54" s="6">
        <v>18</v>
      </c>
      <c r="H54" s="60"/>
      <c r="I54" s="61"/>
      <c r="J54" s="62"/>
      <c r="K54" s="87"/>
      <c r="L54" s="60"/>
      <c r="M54" s="61"/>
      <c r="N54" s="62"/>
      <c r="O54" s="87"/>
      <c r="P54" s="60">
        <v>18</v>
      </c>
      <c r="Q54" s="61">
        <v>18</v>
      </c>
      <c r="R54" s="62">
        <v>36</v>
      </c>
      <c r="S54" s="6">
        <v>4</v>
      </c>
      <c r="T54" s="60"/>
      <c r="U54" s="61"/>
      <c r="V54" s="62"/>
      <c r="W54" s="88"/>
      <c r="X54" s="60"/>
      <c r="Y54" s="61"/>
      <c r="Z54" s="62"/>
      <c r="AA54" s="88"/>
      <c r="AB54" s="60"/>
      <c r="AC54" s="61"/>
      <c r="AD54" s="62"/>
      <c r="AE54" s="6"/>
    </row>
    <row r="55" spans="1:31" ht="15.75">
      <c r="A55" s="2">
        <v>39</v>
      </c>
      <c r="B55" s="12" t="s">
        <v>67</v>
      </c>
      <c r="C55" s="13">
        <v>27</v>
      </c>
      <c r="D55" s="13">
        <v>3</v>
      </c>
      <c r="E55" s="13" t="s">
        <v>21</v>
      </c>
      <c r="F55" s="13">
        <v>18</v>
      </c>
      <c r="G55" s="13">
        <v>9</v>
      </c>
      <c r="H55" s="41"/>
      <c r="I55" s="42"/>
      <c r="J55" s="2"/>
      <c r="K55" s="65"/>
      <c r="L55" s="41"/>
      <c r="M55" s="42"/>
      <c r="N55" s="2"/>
      <c r="O55" s="65"/>
      <c r="P55" s="41">
        <v>18</v>
      </c>
      <c r="Q55" s="42">
        <v>9</v>
      </c>
      <c r="R55" s="2">
        <v>27</v>
      </c>
      <c r="S55" s="13">
        <v>3</v>
      </c>
      <c r="T55" s="41"/>
      <c r="U55" s="42"/>
      <c r="V55" s="2"/>
      <c r="W55" s="13"/>
      <c r="X55" s="41"/>
      <c r="Y55" s="42"/>
      <c r="Z55" s="2"/>
      <c r="AA55" s="13"/>
      <c r="AB55" s="41"/>
      <c r="AC55" s="42"/>
      <c r="AD55" s="2"/>
      <c r="AE55" s="13"/>
    </row>
    <row r="56" spans="1:31" ht="15.75">
      <c r="A56" s="2">
        <v>40</v>
      </c>
      <c r="B56" s="89" t="s">
        <v>68</v>
      </c>
      <c r="C56" s="13">
        <v>27</v>
      </c>
      <c r="D56" s="13">
        <v>4</v>
      </c>
      <c r="E56" s="13" t="s">
        <v>23</v>
      </c>
      <c r="F56" s="13">
        <v>9</v>
      </c>
      <c r="G56" s="13">
        <v>18</v>
      </c>
      <c r="H56" s="41"/>
      <c r="I56" s="42"/>
      <c r="J56" s="2"/>
      <c r="K56" s="65"/>
      <c r="L56" s="41"/>
      <c r="M56" s="42"/>
      <c r="N56" s="2"/>
      <c r="O56" s="65"/>
      <c r="P56" s="41">
        <v>9</v>
      </c>
      <c r="Q56" s="42">
        <v>18</v>
      </c>
      <c r="R56" s="2">
        <v>27</v>
      </c>
      <c r="S56" s="13">
        <v>4</v>
      </c>
      <c r="T56" s="41"/>
      <c r="U56" s="42"/>
      <c r="V56" s="2"/>
      <c r="W56" s="13"/>
      <c r="X56" s="41"/>
      <c r="Y56" s="42"/>
      <c r="Z56" s="2"/>
      <c r="AA56" s="13"/>
      <c r="AB56" s="41"/>
      <c r="AC56" s="42"/>
      <c r="AD56" s="2"/>
      <c r="AE56" s="13"/>
    </row>
    <row r="57" spans="1:31" ht="15.75">
      <c r="A57" s="2">
        <v>41</v>
      </c>
      <c r="B57" s="89" t="s">
        <v>69</v>
      </c>
      <c r="C57" s="13">
        <v>18</v>
      </c>
      <c r="D57" s="13">
        <v>2</v>
      </c>
      <c r="E57" s="13" t="s">
        <v>21</v>
      </c>
      <c r="F57" s="13">
        <v>9</v>
      </c>
      <c r="G57" s="13">
        <v>9</v>
      </c>
      <c r="H57" s="41"/>
      <c r="I57" s="42"/>
      <c r="J57" s="2"/>
      <c r="K57" s="65"/>
      <c r="L57" s="41"/>
      <c r="M57" s="42"/>
      <c r="N57" s="2"/>
      <c r="O57" s="65"/>
      <c r="P57" s="41">
        <v>9</v>
      </c>
      <c r="Q57" s="42">
        <v>9</v>
      </c>
      <c r="R57" s="2">
        <v>18</v>
      </c>
      <c r="S57" s="13">
        <v>2</v>
      </c>
      <c r="T57" s="90"/>
      <c r="U57" s="91"/>
      <c r="V57" s="92"/>
      <c r="W57" s="93"/>
      <c r="X57" s="41"/>
      <c r="Y57" s="42"/>
      <c r="Z57" s="2"/>
      <c r="AA57" s="13"/>
      <c r="AB57" s="41"/>
      <c r="AC57" s="42"/>
      <c r="AD57" s="2"/>
      <c r="AE57" s="13"/>
    </row>
    <row r="58" spans="1:31" ht="15.75">
      <c r="A58" s="2">
        <v>42</v>
      </c>
      <c r="B58" s="94" t="s">
        <v>70</v>
      </c>
      <c r="C58" s="13">
        <v>18</v>
      </c>
      <c r="D58" s="13">
        <v>2</v>
      </c>
      <c r="E58" s="13" t="s">
        <v>21</v>
      </c>
      <c r="F58" s="13">
        <v>9</v>
      </c>
      <c r="G58" s="13">
        <v>9</v>
      </c>
      <c r="H58" s="41"/>
      <c r="I58" s="42"/>
      <c r="J58" s="2"/>
      <c r="K58" s="65"/>
      <c r="L58" s="41"/>
      <c r="M58" s="42"/>
      <c r="N58" s="2"/>
      <c r="O58" s="65"/>
      <c r="P58" s="41">
        <v>9</v>
      </c>
      <c r="Q58" s="42">
        <v>9</v>
      </c>
      <c r="R58" s="2">
        <v>18</v>
      </c>
      <c r="S58" s="13">
        <v>2</v>
      </c>
      <c r="T58" s="41"/>
      <c r="U58" s="42"/>
      <c r="V58" s="2"/>
      <c r="W58" s="13"/>
      <c r="X58" s="95"/>
      <c r="Y58" s="91"/>
      <c r="Z58" s="92"/>
      <c r="AA58" s="89"/>
      <c r="AB58" s="95"/>
      <c r="AC58" s="91"/>
      <c r="AD58" s="92"/>
      <c r="AE58" s="89"/>
    </row>
    <row r="59" spans="1:31" ht="15.75">
      <c r="A59" s="2">
        <v>43</v>
      </c>
      <c r="B59" s="89" t="s">
        <v>71</v>
      </c>
      <c r="C59" s="13">
        <v>27</v>
      </c>
      <c r="D59" s="13">
        <v>2</v>
      </c>
      <c r="E59" s="13" t="s">
        <v>21</v>
      </c>
      <c r="F59" s="13">
        <v>9</v>
      </c>
      <c r="G59" s="13">
        <v>18</v>
      </c>
      <c r="H59" s="41"/>
      <c r="I59" s="42"/>
      <c r="J59" s="2"/>
      <c r="K59" s="65"/>
      <c r="L59" s="41"/>
      <c r="M59" s="42"/>
      <c r="N59" s="2"/>
      <c r="O59" s="65"/>
      <c r="P59" s="41"/>
      <c r="Q59" s="42"/>
      <c r="R59" s="2"/>
      <c r="S59" s="13"/>
      <c r="T59" s="41">
        <v>9</v>
      </c>
      <c r="U59" s="42">
        <v>18</v>
      </c>
      <c r="V59" s="2">
        <v>27</v>
      </c>
      <c r="W59" s="13">
        <v>2</v>
      </c>
      <c r="X59" s="41"/>
      <c r="Y59" s="42"/>
      <c r="Z59" s="2"/>
      <c r="AA59" s="13"/>
      <c r="AB59" s="41"/>
      <c r="AC59" s="42"/>
      <c r="AD59" s="2"/>
      <c r="AE59" s="13"/>
    </row>
    <row r="60" spans="1:31" ht="15.75">
      <c r="A60" s="2">
        <v>44</v>
      </c>
      <c r="B60" s="89" t="s">
        <v>72</v>
      </c>
      <c r="C60" s="19">
        <v>27</v>
      </c>
      <c r="D60" s="19">
        <v>3</v>
      </c>
      <c r="E60" s="19" t="s">
        <v>23</v>
      </c>
      <c r="F60" s="19">
        <v>9</v>
      </c>
      <c r="G60" s="19">
        <v>18</v>
      </c>
      <c r="H60" s="75"/>
      <c r="I60" s="76"/>
      <c r="J60" s="77"/>
      <c r="K60" s="78"/>
      <c r="L60" s="75"/>
      <c r="M60" s="76"/>
      <c r="N60" s="77"/>
      <c r="O60" s="78"/>
      <c r="P60" s="75"/>
      <c r="Q60" s="76"/>
      <c r="R60" s="77"/>
      <c r="S60" s="19"/>
      <c r="T60" s="75">
        <v>9</v>
      </c>
      <c r="U60" s="76">
        <v>18</v>
      </c>
      <c r="V60" s="77">
        <v>27</v>
      </c>
      <c r="W60" s="19">
        <v>3</v>
      </c>
      <c r="X60" s="75"/>
      <c r="Y60" s="76"/>
      <c r="Z60" s="77"/>
      <c r="AA60" s="19"/>
      <c r="AB60" s="75"/>
      <c r="AC60" s="76"/>
      <c r="AD60" s="77"/>
      <c r="AE60" s="19"/>
    </row>
    <row r="61" spans="1:31" ht="15.75">
      <c r="A61" s="2">
        <v>45</v>
      </c>
      <c r="B61" s="89" t="s">
        <v>73</v>
      </c>
      <c r="C61" s="13">
        <v>27</v>
      </c>
      <c r="D61" s="13">
        <v>2</v>
      </c>
      <c r="E61" s="13" t="s">
        <v>21</v>
      </c>
      <c r="F61" s="13">
        <v>9</v>
      </c>
      <c r="G61" s="13">
        <v>18</v>
      </c>
      <c r="H61" s="41"/>
      <c r="I61" s="42"/>
      <c r="J61" s="2"/>
      <c r="K61" s="13"/>
      <c r="L61" s="41"/>
      <c r="M61" s="42"/>
      <c r="N61" s="2"/>
      <c r="O61" s="13"/>
      <c r="P61" s="41"/>
      <c r="Q61" s="42"/>
      <c r="R61" s="2"/>
      <c r="S61" s="13"/>
      <c r="T61" s="41">
        <v>9</v>
      </c>
      <c r="U61" s="42">
        <v>18</v>
      </c>
      <c r="V61" s="2">
        <v>27</v>
      </c>
      <c r="W61" s="13">
        <v>2</v>
      </c>
      <c r="X61" s="41"/>
      <c r="Y61" s="42"/>
      <c r="Z61" s="2"/>
      <c r="AA61" s="13"/>
      <c r="AB61" s="41"/>
      <c r="AC61" s="42"/>
      <c r="AD61" s="2"/>
      <c r="AE61" s="13"/>
    </row>
    <row r="62" spans="1:31" ht="15.75">
      <c r="A62" s="2">
        <v>46</v>
      </c>
      <c r="B62" s="89" t="s">
        <v>74</v>
      </c>
      <c r="C62" s="6">
        <v>36</v>
      </c>
      <c r="D62" s="6">
        <v>4</v>
      </c>
      <c r="E62" s="6" t="s">
        <v>23</v>
      </c>
      <c r="F62" s="6">
        <v>18</v>
      </c>
      <c r="G62" s="6">
        <v>18</v>
      </c>
      <c r="H62" s="60"/>
      <c r="I62" s="61"/>
      <c r="J62" s="62"/>
      <c r="K62" s="87"/>
      <c r="L62" s="60"/>
      <c r="M62" s="61"/>
      <c r="N62" s="62"/>
      <c r="O62" s="87"/>
      <c r="P62" s="96"/>
      <c r="Q62" s="97"/>
      <c r="R62" s="98"/>
      <c r="S62" s="99"/>
      <c r="T62" s="60">
        <v>18</v>
      </c>
      <c r="U62" s="61">
        <v>18</v>
      </c>
      <c r="V62" s="62">
        <v>36</v>
      </c>
      <c r="W62" s="6">
        <v>4</v>
      </c>
      <c r="X62" s="96"/>
      <c r="Y62" s="97"/>
      <c r="Z62" s="98"/>
      <c r="AA62" s="99"/>
      <c r="AB62" s="96"/>
      <c r="AC62" s="97"/>
      <c r="AD62" s="98"/>
      <c r="AE62" s="99"/>
    </row>
    <row r="63" spans="1:31" ht="15.75">
      <c r="A63" s="2">
        <v>47</v>
      </c>
      <c r="B63" s="89" t="s">
        <v>75</v>
      </c>
      <c r="C63" s="13">
        <v>27</v>
      </c>
      <c r="D63" s="13">
        <v>2</v>
      </c>
      <c r="E63" s="13" t="s">
        <v>21</v>
      </c>
      <c r="F63" s="13">
        <v>9</v>
      </c>
      <c r="G63" s="13">
        <v>18</v>
      </c>
      <c r="H63" s="41"/>
      <c r="I63" s="42"/>
      <c r="J63" s="2"/>
      <c r="K63" s="65"/>
      <c r="L63" s="41"/>
      <c r="M63" s="42"/>
      <c r="N63" s="2"/>
      <c r="O63" s="65"/>
      <c r="P63" s="41"/>
      <c r="Q63" s="42"/>
      <c r="R63" s="2"/>
      <c r="S63" s="13"/>
      <c r="T63" s="41">
        <v>9</v>
      </c>
      <c r="U63" s="42">
        <v>18</v>
      </c>
      <c r="V63" s="2">
        <v>27</v>
      </c>
      <c r="W63" s="13">
        <v>2</v>
      </c>
      <c r="X63" s="41"/>
      <c r="Y63" s="42"/>
      <c r="Z63" s="2"/>
      <c r="AA63" s="13"/>
      <c r="AB63" s="41"/>
      <c r="AC63" s="42"/>
      <c r="AD63" s="2"/>
      <c r="AE63" s="13"/>
    </row>
    <row r="64" spans="1:31" ht="15.75">
      <c r="A64" s="2">
        <v>48</v>
      </c>
      <c r="B64" s="89" t="s">
        <v>76</v>
      </c>
      <c r="C64" s="13">
        <v>18</v>
      </c>
      <c r="D64" s="13">
        <v>3</v>
      </c>
      <c r="E64" s="13" t="s">
        <v>21</v>
      </c>
      <c r="F64" s="13">
        <v>9</v>
      </c>
      <c r="G64" s="13">
        <v>9</v>
      </c>
      <c r="H64" s="41"/>
      <c r="I64" s="42"/>
      <c r="J64" s="2"/>
      <c r="K64" s="65"/>
      <c r="L64" s="41"/>
      <c r="M64" s="42"/>
      <c r="N64" s="2"/>
      <c r="O64" s="65"/>
      <c r="P64" s="41"/>
      <c r="Q64" s="42"/>
      <c r="R64" s="2"/>
      <c r="S64" s="13"/>
      <c r="T64" s="100"/>
      <c r="U64" s="206"/>
      <c r="V64" s="100"/>
      <c r="W64" s="101"/>
      <c r="X64" s="41">
        <v>9</v>
      </c>
      <c r="Y64" s="42">
        <v>9</v>
      </c>
      <c r="Z64" s="2">
        <v>18</v>
      </c>
      <c r="AA64" s="13">
        <v>3</v>
      </c>
      <c r="AB64" s="41"/>
      <c r="AC64" s="42"/>
      <c r="AD64" s="2"/>
      <c r="AE64" s="13"/>
    </row>
    <row r="65" spans="1:34" ht="15.75">
      <c r="A65" s="2">
        <v>49</v>
      </c>
      <c r="B65" s="89" t="s">
        <v>77</v>
      </c>
      <c r="C65" s="13">
        <v>36</v>
      </c>
      <c r="D65" s="13">
        <v>4</v>
      </c>
      <c r="E65" s="13" t="s">
        <v>23</v>
      </c>
      <c r="F65" s="13">
        <v>18</v>
      </c>
      <c r="G65" s="13">
        <v>18</v>
      </c>
      <c r="H65" s="41"/>
      <c r="I65" s="42"/>
      <c r="J65" s="2"/>
      <c r="K65" s="65"/>
      <c r="L65" s="41"/>
      <c r="M65" s="42"/>
      <c r="N65" s="2"/>
      <c r="O65" s="65"/>
      <c r="P65" s="41"/>
      <c r="Q65" s="42"/>
      <c r="R65" s="2"/>
      <c r="S65" s="13"/>
      <c r="T65" s="41"/>
      <c r="U65" s="42"/>
      <c r="V65" s="2"/>
      <c r="W65" s="13"/>
      <c r="X65" s="41">
        <v>18</v>
      </c>
      <c r="Y65" s="42">
        <v>18</v>
      </c>
      <c r="Z65" s="2">
        <v>36</v>
      </c>
      <c r="AA65" s="13">
        <v>4</v>
      </c>
      <c r="AB65" s="41"/>
      <c r="AC65" s="42"/>
      <c r="AD65" s="2"/>
      <c r="AE65" s="13"/>
    </row>
    <row r="66" spans="1:34" ht="15.75">
      <c r="A66" s="2">
        <v>50</v>
      </c>
      <c r="B66" s="89" t="s">
        <v>78</v>
      </c>
      <c r="C66" s="13">
        <v>18</v>
      </c>
      <c r="D66" s="13">
        <v>3</v>
      </c>
      <c r="E66" s="13" t="s">
        <v>21</v>
      </c>
      <c r="F66" s="13">
        <v>9</v>
      </c>
      <c r="G66" s="13">
        <v>9</v>
      </c>
      <c r="H66" s="41"/>
      <c r="I66" s="42"/>
      <c r="J66" s="2"/>
      <c r="K66" s="65"/>
      <c r="L66" s="41"/>
      <c r="M66" s="42"/>
      <c r="N66" s="2"/>
      <c r="O66" s="65"/>
      <c r="P66" s="41"/>
      <c r="Q66" s="42"/>
      <c r="R66" s="2"/>
      <c r="S66" s="13"/>
      <c r="T66" s="41"/>
      <c r="U66" s="42"/>
      <c r="V66" s="2"/>
      <c r="W66" s="13"/>
      <c r="X66" s="41">
        <v>9</v>
      </c>
      <c r="Y66" s="42">
        <v>9</v>
      </c>
      <c r="Z66" s="2">
        <v>18</v>
      </c>
      <c r="AA66" s="13">
        <v>3</v>
      </c>
      <c r="AB66" s="41"/>
      <c r="AC66" s="42"/>
      <c r="AD66" s="2"/>
      <c r="AE66" s="13"/>
      <c r="AH66" s="222"/>
    </row>
    <row r="67" spans="1:34" ht="15.75">
      <c r="A67" s="2">
        <v>51</v>
      </c>
      <c r="B67" s="89" t="s">
        <v>79</v>
      </c>
      <c r="C67" s="13">
        <v>18</v>
      </c>
      <c r="D67" s="13">
        <v>2</v>
      </c>
      <c r="E67" s="13" t="s">
        <v>21</v>
      </c>
      <c r="F67" s="13">
        <v>9</v>
      </c>
      <c r="G67" s="13">
        <v>9</v>
      </c>
      <c r="H67" s="41"/>
      <c r="I67" s="42"/>
      <c r="J67" s="2"/>
      <c r="K67" s="65"/>
      <c r="L67" s="41"/>
      <c r="M67" s="42"/>
      <c r="N67" s="2"/>
      <c r="O67" s="65"/>
      <c r="P67" s="41"/>
      <c r="Q67" s="42"/>
      <c r="R67" s="2"/>
      <c r="S67" s="13"/>
      <c r="T67" s="41"/>
      <c r="U67" s="42"/>
      <c r="V67" s="2"/>
      <c r="W67" s="13"/>
      <c r="X67" s="41">
        <v>9</v>
      </c>
      <c r="Y67" s="42">
        <v>9</v>
      </c>
      <c r="Z67" s="2">
        <v>18</v>
      </c>
      <c r="AA67" s="13">
        <v>2</v>
      </c>
      <c r="AB67" s="41"/>
      <c r="AC67" s="42"/>
      <c r="AD67" s="2"/>
      <c r="AE67" s="13"/>
    </row>
    <row r="68" spans="1:34" ht="15.75">
      <c r="A68" s="2">
        <v>52</v>
      </c>
      <c r="B68" s="89" t="s">
        <v>80</v>
      </c>
      <c r="C68" s="13">
        <v>18</v>
      </c>
      <c r="D68" s="13">
        <v>2</v>
      </c>
      <c r="E68" s="13" t="s">
        <v>21</v>
      </c>
      <c r="F68" s="13">
        <v>9</v>
      </c>
      <c r="G68" s="13">
        <v>9</v>
      </c>
      <c r="H68" s="41"/>
      <c r="I68" s="42"/>
      <c r="J68" s="2"/>
      <c r="K68" s="65"/>
      <c r="L68" s="41"/>
      <c r="M68" s="42"/>
      <c r="N68" s="2"/>
      <c r="O68" s="65"/>
      <c r="P68" s="41"/>
      <c r="Q68" s="42"/>
      <c r="R68" s="2"/>
      <c r="S68" s="13"/>
      <c r="T68" s="41"/>
      <c r="U68" s="42"/>
      <c r="V68" s="2"/>
      <c r="W68" s="13"/>
      <c r="X68" s="41">
        <v>9</v>
      </c>
      <c r="Y68" s="42">
        <v>9</v>
      </c>
      <c r="Z68" s="2">
        <v>18</v>
      </c>
      <c r="AA68" s="13">
        <v>2</v>
      </c>
      <c r="AB68" s="41"/>
      <c r="AC68" s="42"/>
      <c r="AD68" s="2"/>
      <c r="AE68" s="13"/>
    </row>
    <row r="69" spans="1:34" ht="15.75">
      <c r="A69" s="2">
        <v>53</v>
      </c>
      <c r="B69" s="89" t="s">
        <v>133</v>
      </c>
      <c r="C69" s="13">
        <v>18</v>
      </c>
      <c r="D69" s="13">
        <v>2</v>
      </c>
      <c r="E69" s="13" t="s">
        <v>21</v>
      </c>
      <c r="F69" s="13">
        <v>9</v>
      </c>
      <c r="G69" s="13">
        <v>9</v>
      </c>
      <c r="H69" s="41"/>
      <c r="I69" s="42"/>
      <c r="J69" s="2"/>
      <c r="K69" s="65"/>
      <c r="L69" s="41"/>
      <c r="M69" s="42"/>
      <c r="N69" s="2"/>
      <c r="O69" s="65"/>
      <c r="P69" s="41"/>
      <c r="Q69" s="42"/>
      <c r="R69" s="2"/>
      <c r="S69" s="13"/>
      <c r="T69" s="41"/>
      <c r="U69" s="42"/>
      <c r="V69" s="2"/>
      <c r="W69" s="13"/>
      <c r="X69" s="41"/>
      <c r="Y69" s="42"/>
      <c r="Z69" s="2"/>
      <c r="AA69" s="13"/>
      <c r="AB69" s="41">
        <v>9</v>
      </c>
      <c r="AC69" s="42">
        <v>9</v>
      </c>
      <c r="AD69" s="2">
        <v>18</v>
      </c>
      <c r="AE69" s="13">
        <v>2</v>
      </c>
    </row>
    <row r="70" spans="1:34" ht="15.75">
      <c r="A70" s="2">
        <v>54</v>
      </c>
      <c r="B70" s="89" t="s">
        <v>81</v>
      </c>
      <c r="C70" s="13">
        <v>18</v>
      </c>
      <c r="D70" s="13">
        <v>2</v>
      </c>
      <c r="E70" s="13" t="s">
        <v>21</v>
      </c>
      <c r="F70" s="13"/>
      <c r="G70" s="245">
        <v>18</v>
      </c>
      <c r="H70" s="41"/>
      <c r="I70" s="42"/>
      <c r="J70" s="2"/>
      <c r="K70" s="65"/>
      <c r="L70" s="41"/>
      <c r="M70" s="42"/>
      <c r="N70" s="2"/>
      <c r="O70" s="65"/>
      <c r="P70" s="41"/>
      <c r="Q70" s="42"/>
      <c r="R70" s="2"/>
      <c r="S70" s="13"/>
      <c r="T70" s="41"/>
      <c r="U70" s="42"/>
      <c r="V70" s="2"/>
      <c r="W70" s="13"/>
      <c r="X70" s="41"/>
      <c r="Y70" s="206"/>
      <c r="Z70" s="223"/>
      <c r="AA70" s="101"/>
      <c r="AB70" s="41"/>
      <c r="AC70" s="246">
        <v>18</v>
      </c>
      <c r="AD70" s="2">
        <v>18</v>
      </c>
      <c r="AE70" s="13">
        <v>2</v>
      </c>
    </row>
    <row r="71" spans="1:34" ht="15.75">
      <c r="A71" s="2">
        <v>55</v>
      </c>
      <c r="B71" s="89" t="s">
        <v>82</v>
      </c>
      <c r="C71" s="13">
        <v>18</v>
      </c>
      <c r="D71" s="13">
        <v>2</v>
      </c>
      <c r="E71" s="13" t="s">
        <v>21</v>
      </c>
      <c r="F71" s="13">
        <v>9</v>
      </c>
      <c r="G71" s="13">
        <v>9</v>
      </c>
      <c r="H71" s="41"/>
      <c r="I71" s="42"/>
      <c r="J71" s="2"/>
      <c r="K71" s="65"/>
      <c r="L71" s="41"/>
      <c r="M71" s="42"/>
      <c r="N71" s="2"/>
      <c r="O71" s="65"/>
      <c r="P71" s="41"/>
      <c r="Q71" s="42"/>
      <c r="R71" s="2"/>
      <c r="S71" s="13"/>
      <c r="T71" s="41"/>
      <c r="U71" s="42"/>
      <c r="V71" s="2"/>
      <c r="W71" s="13"/>
      <c r="X71" s="41"/>
      <c r="Y71" s="42"/>
      <c r="Z71" s="2"/>
      <c r="AA71" s="13"/>
      <c r="AB71" s="41">
        <v>9</v>
      </c>
      <c r="AC71" s="42">
        <v>9</v>
      </c>
      <c r="AD71" s="2">
        <v>18</v>
      </c>
      <c r="AE71" s="13">
        <v>2</v>
      </c>
    </row>
    <row r="72" spans="1:34" ht="15.75">
      <c r="A72" s="2">
        <v>56</v>
      </c>
      <c r="B72" s="89" t="s">
        <v>83</v>
      </c>
      <c r="C72" s="13">
        <v>18</v>
      </c>
      <c r="D72" s="13">
        <v>2</v>
      </c>
      <c r="E72" s="13" t="s">
        <v>21</v>
      </c>
      <c r="F72" s="13">
        <v>18</v>
      </c>
      <c r="G72" s="13"/>
      <c r="H72" s="41"/>
      <c r="I72" s="42"/>
      <c r="J72" s="2"/>
      <c r="K72" s="65"/>
      <c r="L72" s="41"/>
      <c r="M72" s="42"/>
      <c r="N72" s="2"/>
      <c r="O72" s="65"/>
      <c r="P72" s="41"/>
      <c r="Q72" s="42"/>
      <c r="R72" s="2"/>
      <c r="S72" s="13"/>
      <c r="T72" s="41"/>
      <c r="U72" s="42"/>
      <c r="V72" s="2"/>
      <c r="W72" s="13"/>
      <c r="X72" s="41">
        <v>18</v>
      </c>
      <c r="Y72" s="42"/>
      <c r="Z72" s="2">
        <v>18</v>
      </c>
      <c r="AA72" s="13">
        <v>2</v>
      </c>
      <c r="AB72" s="41"/>
      <c r="AC72" s="42"/>
      <c r="AD72" s="2"/>
      <c r="AE72" s="13"/>
    </row>
    <row r="73" spans="1:34" ht="15.75">
      <c r="A73" s="2">
        <v>57</v>
      </c>
      <c r="B73" s="89" t="s">
        <v>84</v>
      </c>
      <c r="C73" s="13">
        <v>27</v>
      </c>
      <c r="D73" s="13">
        <v>3</v>
      </c>
      <c r="E73" s="13" t="s">
        <v>21</v>
      </c>
      <c r="F73" s="13">
        <v>9</v>
      </c>
      <c r="G73" s="13">
        <v>18</v>
      </c>
      <c r="H73" s="41"/>
      <c r="I73" s="42"/>
      <c r="J73" s="2"/>
      <c r="K73" s="65"/>
      <c r="L73" s="41"/>
      <c r="M73" s="42"/>
      <c r="N73" s="2"/>
      <c r="O73" s="65"/>
      <c r="P73" s="41"/>
      <c r="Q73" s="42"/>
      <c r="R73" s="2"/>
      <c r="S73" s="13"/>
      <c r="T73" s="41"/>
      <c r="U73" s="42"/>
      <c r="V73" s="2"/>
      <c r="W73" s="13"/>
      <c r="X73" s="41"/>
      <c r="Y73" s="42"/>
      <c r="Z73" s="2"/>
      <c r="AA73" s="13"/>
      <c r="AB73" s="41">
        <v>9</v>
      </c>
      <c r="AC73" s="42">
        <v>18</v>
      </c>
      <c r="AD73" s="2">
        <v>27</v>
      </c>
      <c r="AE73" s="13">
        <v>3</v>
      </c>
    </row>
    <row r="74" spans="1:34" ht="15.75">
      <c r="A74" s="2">
        <v>58</v>
      </c>
      <c r="B74" s="89" t="s">
        <v>85</v>
      </c>
      <c r="C74" s="13">
        <v>27</v>
      </c>
      <c r="D74" s="13">
        <v>3</v>
      </c>
      <c r="E74" s="13" t="s">
        <v>23</v>
      </c>
      <c r="F74" s="13">
        <v>9</v>
      </c>
      <c r="G74" s="13">
        <v>18</v>
      </c>
      <c r="H74" s="41"/>
      <c r="I74" s="42"/>
      <c r="J74" s="2"/>
      <c r="K74" s="65"/>
      <c r="L74" s="41"/>
      <c r="M74" s="42"/>
      <c r="N74" s="2"/>
      <c r="O74" s="102"/>
      <c r="P74" s="95"/>
      <c r="Q74" s="91"/>
      <c r="R74" s="92"/>
      <c r="S74" s="13"/>
      <c r="T74" s="41"/>
      <c r="U74" s="42"/>
      <c r="V74" s="2"/>
      <c r="W74" s="13"/>
      <c r="X74" s="41"/>
      <c r="Y74" s="42"/>
      <c r="Z74" s="2"/>
      <c r="AA74" s="13"/>
      <c r="AB74" s="41">
        <v>9</v>
      </c>
      <c r="AC74" s="42">
        <v>18</v>
      </c>
      <c r="AD74" s="2">
        <v>27</v>
      </c>
      <c r="AE74" s="13">
        <v>3</v>
      </c>
    </row>
    <row r="75" spans="1:34" ht="16.5" thickBot="1">
      <c r="A75" s="2">
        <v>59</v>
      </c>
      <c r="B75" s="122" t="s">
        <v>86</v>
      </c>
      <c r="C75" s="19">
        <v>6</v>
      </c>
      <c r="D75" s="19">
        <v>1</v>
      </c>
      <c r="E75" s="19" t="s">
        <v>21</v>
      </c>
      <c r="F75" s="19">
        <v>6</v>
      </c>
      <c r="G75" s="19" t="s">
        <v>28</v>
      </c>
      <c r="H75" s="75"/>
      <c r="I75" s="76"/>
      <c r="J75" s="77"/>
      <c r="K75" s="78"/>
      <c r="L75" s="75"/>
      <c r="M75" s="76"/>
      <c r="N75" s="77"/>
      <c r="O75" s="78"/>
      <c r="P75" s="75"/>
      <c r="Q75" s="76"/>
      <c r="R75" s="77"/>
      <c r="S75" s="19"/>
      <c r="T75" s="75"/>
      <c r="U75" s="76"/>
      <c r="V75" s="77"/>
      <c r="W75" s="19"/>
      <c r="X75" s="75"/>
      <c r="Y75" s="76"/>
      <c r="Z75" s="77"/>
      <c r="AA75" s="19"/>
      <c r="AB75" s="75">
        <v>6</v>
      </c>
      <c r="AC75" s="76" t="s">
        <v>28</v>
      </c>
      <c r="AD75" s="77">
        <v>6</v>
      </c>
      <c r="AE75" s="19">
        <v>1</v>
      </c>
    </row>
    <row r="76" spans="1:34" ht="17.25" thickTop="1" thickBot="1">
      <c r="A76" s="2"/>
      <c r="B76" s="243" t="s">
        <v>87</v>
      </c>
      <c r="C76" s="236" t="s">
        <v>145</v>
      </c>
      <c r="D76" s="237">
        <v>18</v>
      </c>
      <c r="E76" s="238" t="s">
        <v>21</v>
      </c>
      <c r="F76" s="237"/>
      <c r="G76" s="237"/>
      <c r="H76" s="239"/>
      <c r="I76" s="240"/>
      <c r="J76" s="241"/>
      <c r="K76" s="237"/>
      <c r="L76" s="239"/>
      <c r="M76" s="240" t="s">
        <v>146</v>
      </c>
      <c r="N76" s="241"/>
      <c r="O76" s="237">
        <v>6</v>
      </c>
      <c r="P76" s="239"/>
      <c r="Q76" s="240"/>
      <c r="R76" s="241"/>
      <c r="S76" s="237"/>
      <c r="T76" s="259" t="s">
        <v>147</v>
      </c>
      <c r="U76" s="259"/>
      <c r="V76" s="259"/>
      <c r="W76" s="237">
        <v>6</v>
      </c>
      <c r="X76" s="259" t="s">
        <v>146</v>
      </c>
      <c r="Y76" s="259"/>
      <c r="Z76" s="259"/>
      <c r="AA76" s="242">
        <v>6</v>
      </c>
      <c r="AB76" s="103"/>
      <c r="AC76" s="104"/>
      <c r="AD76" s="105"/>
      <c r="AE76" s="106"/>
    </row>
    <row r="77" spans="1:34" ht="17.25" thickTop="1" thickBot="1">
      <c r="A77" s="2"/>
      <c r="B77" s="107" t="s">
        <v>88</v>
      </c>
      <c r="C77" s="108">
        <f>SUM(C43,C45,C53,C76)</f>
        <v>1302</v>
      </c>
      <c r="D77" s="244">
        <f t="shared" ref="D77:AE77" si="6">SUM(D43,D45,D53,D76)</f>
        <v>193</v>
      </c>
      <c r="E77" s="244">
        <f t="shared" si="6"/>
        <v>0</v>
      </c>
      <c r="F77" s="244">
        <f t="shared" si="6"/>
        <v>558</v>
      </c>
      <c r="G77" s="244">
        <f t="shared" si="6"/>
        <v>741</v>
      </c>
      <c r="H77" s="244">
        <f t="shared" si="6"/>
        <v>96</v>
      </c>
      <c r="I77" s="244">
        <f t="shared" si="6"/>
        <v>93</v>
      </c>
      <c r="J77" s="244">
        <f t="shared" si="6"/>
        <v>198</v>
      </c>
      <c r="K77" s="244">
        <f t="shared" si="6"/>
        <v>30</v>
      </c>
      <c r="L77" s="244">
        <f t="shared" si="6"/>
        <v>90</v>
      </c>
      <c r="M77" s="244">
        <f t="shared" si="6"/>
        <v>111</v>
      </c>
      <c r="N77" s="244">
        <f t="shared" si="6"/>
        <v>201</v>
      </c>
      <c r="O77" s="244">
        <f t="shared" si="6"/>
        <v>33</v>
      </c>
      <c r="P77" s="244">
        <f t="shared" si="6"/>
        <v>99</v>
      </c>
      <c r="Q77" s="244">
        <f t="shared" si="6"/>
        <v>147</v>
      </c>
      <c r="R77" s="244">
        <f t="shared" si="6"/>
        <v>246</v>
      </c>
      <c r="S77" s="244">
        <f t="shared" si="6"/>
        <v>33</v>
      </c>
      <c r="T77" s="244">
        <f t="shared" si="6"/>
        <v>90</v>
      </c>
      <c r="U77" s="244">
        <f t="shared" si="6"/>
        <v>189</v>
      </c>
      <c r="V77" s="244">
        <f t="shared" si="6"/>
        <v>279</v>
      </c>
      <c r="W77" s="244">
        <f t="shared" si="6"/>
        <v>34</v>
      </c>
      <c r="X77" s="244">
        <f t="shared" si="6"/>
        <v>99</v>
      </c>
      <c r="Y77" s="244">
        <f t="shared" si="6"/>
        <v>93</v>
      </c>
      <c r="Z77" s="244">
        <f t="shared" si="6"/>
        <v>192</v>
      </c>
      <c r="AA77" s="244">
        <f t="shared" si="6"/>
        <v>33</v>
      </c>
      <c r="AB77" s="244">
        <f t="shared" si="6"/>
        <v>78</v>
      </c>
      <c r="AC77" s="244">
        <f t="shared" si="6"/>
        <v>108</v>
      </c>
      <c r="AD77" s="244">
        <f t="shared" si="6"/>
        <v>186</v>
      </c>
      <c r="AE77" s="244">
        <f t="shared" si="6"/>
        <v>30</v>
      </c>
    </row>
    <row r="78" spans="1:34" ht="16.5" thickTop="1">
      <c r="A78" s="266" t="s">
        <v>89</v>
      </c>
      <c r="B78" s="266"/>
      <c r="C78" s="266"/>
      <c r="D78" s="266"/>
      <c r="E78" s="266"/>
      <c r="F78" s="266"/>
      <c r="G78" s="266"/>
      <c r="H78" s="266"/>
      <c r="I78" s="266"/>
      <c r="J78" s="90">
        <v>3</v>
      </c>
      <c r="K78" s="90"/>
      <c r="L78" s="90"/>
      <c r="M78" s="90"/>
      <c r="N78" s="90">
        <v>4</v>
      </c>
      <c r="O78" s="90"/>
      <c r="P78" s="90"/>
      <c r="Q78" s="90"/>
      <c r="R78" s="90">
        <v>3</v>
      </c>
      <c r="S78" s="90"/>
      <c r="T78" s="90"/>
      <c r="U78" s="90"/>
      <c r="V78" s="90">
        <v>4</v>
      </c>
      <c r="W78" s="90"/>
      <c r="X78" s="90"/>
      <c r="Y78" s="90"/>
      <c r="Z78" s="90">
        <v>2</v>
      </c>
      <c r="AA78" s="90"/>
      <c r="AB78" s="90"/>
      <c r="AC78" s="90"/>
      <c r="AD78" s="90" t="s">
        <v>90</v>
      </c>
      <c r="AE78" s="90"/>
    </row>
  </sheetData>
  <mergeCells count="21">
    <mergeCell ref="A78:I78"/>
    <mergeCell ref="G3:G5"/>
    <mergeCell ref="P4:S4"/>
    <mergeCell ref="H3:O3"/>
    <mergeCell ref="P3:W3"/>
    <mergeCell ref="F3:F5"/>
    <mergeCell ref="L4:O4"/>
    <mergeCell ref="H4:K4"/>
    <mergeCell ref="T76:V76"/>
    <mergeCell ref="X76:Z76"/>
    <mergeCell ref="X3:AE3"/>
    <mergeCell ref="X4:AA4"/>
    <mergeCell ref="AB4:AE4"/>
    <mergeCell ref="T4:W4"/>
    <mergeCell ref="A1:G1"/>
    <mergeCell ref="A2:B2"/>
    <mergeCell ref="A3:A5"/>
    <mergeCell ref="B3:B5"/>
    <mergeCell ref="C3:C5"/>
    <mergeCell ref="E3:E5"/>
    <mergeCell ref="D3:D5"/>
  </mergeCells>
  <phoneticPr fontId="19" type="noConversion"/>
  <pageMargins left="0.70866141732283472" right="0.70866141732283472" top="0.35433070866141736" bottom="0.35433070866141736" header="0.11811023622047245" footer="0.11811023622047245"/>
  <pageSetup paperSize="9" scale="45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E75"/>
  <sheetViews>
    <sheetView zoomScale="70" zoomScaleNormal="70" workbookViewId="0">
      <selection activeCell="F3" sqref="F3:F5"/>
    </sheetView>
  </sheetViews>
  <sheetFormatPr defaultRowHeight="14.25"/>
  <cols>
    <col min="1" max="1" width="4.5" style="111" customWidth="1"/>
    <col min="2" max="2" width="51.625" style="111" customWidth="1"/>
    <col min="3" max="3" width="12" style="111" customWidth="1"/>
    <col min="4" max="31" width="5.25" style="111" customWidth="1"/>
    <col min="32" max="16384" width="9" style="111"/>
  </cols>
  <sheetData>
    <row r="1" spans="1:31" ht="20.25">
      <c r="A1" s="224" t="s">
        <v>151</v>
      </c>
      <c r="B1" s="224"/>
      <c r="C1" s="224"/>
      <c r="D1" s="224"/>
      <c r="E1" s="162"/>
      <c r="F1" s="162"/>
      <c r="G1" s="162"/>
      <c r="H1" s="162"/>
      <c r="I1" s="162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</row>
    <row r="2" spans="1:31" ht="10.5" customHeight="1" thickBot="1">
      <c r="A2" s="267"/>
      <c r="B2" s="268"/>
      <c r="C2" s="164"/>
      <c r="D2" s="163"/>
      <c r="E2" s="163"/>
      <c r="F2" s="163"/>
      <c r="G2" s="163"/>
      <c r="H2" s="165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</row>
    <row r="3" spans="1:31" ht="16.5" customHeight="1" thickTop="1">
      <c r="A3" s="250" t="s">
        <v>0</v>
      </c>
      <c r="B3" s="253" t="s">
        <v>1</v>
      </c>
      <c r="C3" s="256" t="s">
        <v>2</v>
      </c>
      <c r="D3" s="253" t="s">
        <v>3</v>
      </c>
      <c r="E3" s="253" t="s">
        <v>4</v>
      </c>
      <c r="F3" s="253" t="s">
        <v>5</v>
      </c>
      <c r="G3" s="253" t="s">
        <v>6</v>
      </c>
      <c r="H3" s="260" t="s">
        <v>7</v>
      </c>
      <c r="I3" s="261"/>
      <c r="J3" s="261"/>
      <c r="K3" s="261"/>
      <c r="L3" s="261"/>
      <c r="M3" s="261"/>
      <c r="N3" s="261"/>
      <c r="O3" s="262"/>
      <c r="P3" s="260" t="s">
        <v>8</v>
      </c>
      <c r="Q3" s="261"/>
      <c r="R3" s="261"/>
      <c r="S3" s="261"/>
      <c r="T3" s="261"/>
      <c r="U3" s="261"/>
      <c r="V3" s="261"/>
      <c r="W3" s="262"/>
      <c r="X3" s="260" t="s">
        <v>9</v>
      </c>
      <c r="Y3" s="261"/>
      <c r="Z3" s="261"/>
      <c r="AA3" s="261"/>
      <c r="AB3" s="261"/>
      <c r="AC3" s="261"/>
      <c r="AD3" s="261"/>
      <c r="AE3" s="262"/>
    </row>
    <row r="4" spans="1:31" ht="15.75">
      <c r="A4" s="251"/>
      <c r="B4" s="254"/>
      <c r="C4" s="257"/>
      <c r="D4" s="254"/>
      <c r="E4" s="254"/>
      <c r="F4" s="254"/>
      <c r="G4" s="254"/>
      <c r="H4" s="263" t="s">
        <v>10</v>
      </c>
      <c r="I4" s="264"/>
      <c r="J4" s="264"/>
      <c r="K4" s="265"/>
      <c r="L4" s="263" t="s">
        <v>11</v>
      </c>
      <c r="M4" s="264"/>
      <c r="N4" s="264"/>
      <c r="O4" s="265"/>
      <c r="P4" s="263" t="s">
        <v>12</v>
      </c>
      <c r="Q4" s="264"/>
      <c r="R4" s="264"/>
      <c r="S4" s="265"/>
      <c r="T4" s="263" t="s">
        <v>13</v>
      </c>
      <c r="U4" s="264"/>
      <c r="V4" s="264"/>
      <c r="W4" s="265"/>
      <c r="X4" s="263" t="s">
        <v>14</v>
      </c>
      <c r="Y4" s="264"/>
      <c r="Z4" s="264"/>
      <c r="AA4" s="265"/>
      <c r="AB4" s="263" t="s">
        <v>15</v>
      </c>
      <c r="AC4" s="264"/>
      <c r="AD4" s="264"/>
      <c r="AE4" s="265"/>
    </row>
    <row r="5" spans="1:31" ht="16.5" thickBot="1">
      <c r="A5" s="252"/>
      <c r="B5" s="255"/>
      <c r="C5" s="258"/>
      <c r="D5" s="255"/>
      <c r="E5" s="255"/>
      <c r="F5" s="255"/>
      <c r="G5" s="255"/>
      <c r="H5" s="1" t="s">
        <v>5</v>
      </c>
      <c r="I5" s="1" t="s">
        <v>6</v>
      </c>
      <c r="J5" s="1" t="s">
        <v>16</v>
      </c>
      <c r="K5" s="1" t="s">
        <v>3</v>
      </c>
      <c r="L5" s="1" t="s">
        <v>5</v>
      </c>
      <c r="M5" s="1" t="s">
        <v>6</v>
      </c>
      <c r="N5" s="1" t="s">
        <v>16</v>
      </c>
      <c r="O5" s="1" t="s">
        <v>3</v>
      </c>
      <c r="P5" s="1" t="s">
        <v>5</v>
      </c>
      <c r="Q5" s="1" t="s">
        <v>6</v>
      </c>
      <c r="R5" s="1" t="s">
        <v>16</v>
      </c>
      <c r="S5" s="1" t="s">
        <v>3</v>
      </c>
      <c r="T5" s="1" t="s">
        <v>5</v>
      </c>
      <c r="U5" s="1" t="s">
        <v>6</v>
      </c>
      <c r="V5" s="1" t="s">
        <v>16</v>
      </c>
      <c r="W5" s="1" t="s">
        <v>3</v>
      </c>
      <c r="X5" s="1" t="s">
        <v>5</v>
      </c>
      <c r="Y5" s="1" t="s">
        <v>6</v>
      </c>
      <c r="Z5" s="1" t="s">
        <v>16</v>
      </c>
      <c r="AA5" s="1" t="s">
        <v>3</v>
      </c>
      <c r="AB5" s="1" t="s">
        <v>5</v>
      </c>
      <c r="AC5" s="1" t="s">
        <v>6</v>
      </c>
      <c r="AD5" s="1" t="s">
        <v>16</v>
      </c>
      <c r="AE5" s="1" t="s">
        <v>3</v>
      </c>
    </row>
    <row r="6" spans="1:31" ht="17.25" thickTop="1" thickBot="1">
      <c r="A6" s="2"/>
      <c r="B6" s="3" t="s">
        <v>17</v>
      </c>
      <c r="C6" s="4">
        <f>SUM(C7:C14)</f>
        <v>216</v>
      </c>
      <c r="D6" s="4">
        <f t="shared" ref="D6:AE6" si="0">SUM(D7:D14)</f>
        <v>38</v>
      </c>
      <c r="E6" s="4">
        <f t="shared" si="0"/>
        <v>0</v>
      </c>
      <c r="F6" s="4">
        <f t="shared" si="0"/>
        <v>87</v>
      </c>
      <c r="G6" s="4">
        <f t="shared" si="0"/>
        <v>126</v>
      </c>
      <c r="H6" s="4">
        <f t="shared" si="0"/>
        <v>36</v>
      </c>
      <c r="I6" s="4">
        <f t="shared" si="0"/>
        <v>54</v>
      </c>
      <c r="J6" s="4">
        <f t="shared" si="0"/>
        <v>99</v>
      </c>
      <c r="K6" s="4">
        <f t="shared" si="0"/>
        <v>18</v>
      </c>
      <c r="L6" s="4">
        <f t="shared" si="0"/>
        <v>45</v>
      </c>
      <c r="M6" s="4">
        <f t="shared" si="0"/>
        <v>60</v>
      </c>
      <c r="N6" s="4">
        <f t="shared" si="0"/>
        <v>105</v>
      </c>
      <c r="O6" s="4">
        <f t="shared" si="0"/>
        <v>15</v>
      </c>
      <c r="P6" s="4">
        <f t="shared" si="0"/>
        <v>0</v>
      </c>
      <c r="Q6" s="4">
        <f t="shared" si="0"/>
        <v>12</v>
      </c>
      <c r="R6" s="4">
        <f t="shared" si="0"/>
        <v>12</v>
      </c>
      <c r="S6" s="4">
        <f t="shared" si="0"/>
        <v>5</v>
      </c>
      <c r="T6" s="4">
        <f t="shared" si="0"/>
        <v>0</v>
      </c>
      <c r="U6" s="4">
        <f t="shared" si="0"/>
        <v>0</v>
      </c>
      <c r="V6" s="4">
        <f t="shared" si="0"/>
        <v>0</v>
      </c>
      <c r="W6" s="4">
        <f t="shared" si="0"/>
        <v>0</v>
      </c>
      <c r="X6" s="4">
        <f t="shared" si="0"/>
        <v>0</v>
      </c>
      <c r="Y6" s="4">
        <f t="shared" si="0"/>
        <v>0</v>
      </c>
      <c r="Z6" s="4">
        <f t="shared" si="0"/>
        <v>0</v>
      </c>
      <c r="AA6" s="4">
        <f t="shared" si="0"/>
        <v>0</v>
      </c>
      <c r="AB6" s="4">
        <f t="shared" si="0"/>
        <v>0</v>
      </c>
      <c r="AC6" s="4">
        <f t="shared" si="0"/>
        <v>0</v>
      </c>
      <c r="AD6" s="4">
        <f t="shared" si="0"/>
        <v>0</v>
      </c>
      <c r="AE6" s="4">
        <f t="shared" si="0"/>
        <v>0</v>
      </c>
    </row>
    <row r="7" spans="1:31" ht="16.5" thickTop="1">
      <c r="A7" s="2">
        <v>1</v>
      </c>
      <c r="B7" s="28" t="s">
        <v>34</v>
      </c>
      <c r="C7" s="13">
        <v>18</v>
      </c>
      <c r="D7" s="13">
        <v>2</v>
      </c>
      <c r="E7" s="14" t="s">
        <v>21</v>
      </c>
      <c r="F7" s="29">
        <v>9</v>
      </c>
      <c r="G7" s="14">
        <v>9</v>
      </c>
      <c r="H7" s="15">
        <v>9</v>
      </c>
      <c r="I7" s="35">
        <v>9</v>
      </c>
      <c r="J7" s="17">
        <v>18</v>
      </c>
      <c r="K7" s="11">
        <v>2</v>
      </c>
      <c r="L7" s="209"/>
      <c r="M7" s="210"/>
      <c r="N7" s="208"/>
      <c r="O7" s="221"/>
      <c r="P7" s="211"/>
      <c r="Q7" s="212"/>
      <c r="R7" s="213"/>
      <c r="S7" s="7"/>
      <c r="T7" s="8"/>
      <c r="U7" s="9"/>
      <c r="V7" s="10"/>
      <c r="W7" s="7"/>
      <c r="X7" s="8"/>
      <c r="Y7" s="9"/>
      <c r="Z7" s="10"/>
      <c r="AA7" s="7"/>
      <c r="AB7" s="8"/>
      <c r="AC7" s="9"/>
      <c r="AD7" s="10"/>
      <c r="AE7" s="7"/>
    </row>
    <row r="8" spans="1:31" ht="15.75">
      <c r="A8" s="2">
        <v>2</v>
      </c>
      <c r="B8" s="5" t="s">
        <v>18</v>
      </c>
      <c r="C8" s="6">
        <v>36</v>
      </c>
      <c r="D8" s="6">
        <v>5</v>
      </c>
      <c r="E8" s="6" t="s">
        <v>19</v>
      </c>
      <c r="F8" s="7">
        <v>18</v>
      </c>
      <c r="G8" s="7">
        <v>18</v>
      </c>
      <c r="H8" s="8"/>
      <c r="I8" s="9"/>
      <c r="J8" s="10"/>
      <c r="K8" s="7"/>
      <c r="L8" s="8">
        <v>18</v>
      </c>
      <c r="M8" s="9">
        <v>18</v>
      </c>
      <c r="N8" s="10">
        <v>36</v>
      </c>
      <c r="O8" s="7">
        <v>5</v>
      </c>
      <c r="P8" s="214"/>
      <c r="Q8" s="9"/>
      <c r="R8" s="215"/>
      <c r="S8" s="7"/>
      <c r="T8" s="8"/>
      <c r="U8" s="9"/>
      <c r="V8" s="10"/>
      <c r="W8" s="7"/>
      <c r="X8" s="8"/>
      <c r="Y8" s="9"/>
      <c r="Z8" s="10"/>
      <c r="AA8" s="7"/>
      <c r="AB8" s="8"/>
      <c r="AC8" s="9"/>
      <c r="AD8" s="10"/>
      <c r="AE8" s="7"/>
    </row>
    <row r="9" spans="1:31" ht="15.75">
      <c r="A9" s="2">
        <v>3</v>
      </c>
      <c r="B9" s="12" t="s">
        <v>20</v>
      </c>
      <c r="C9" s="13">
        <v>27</v>
      </c>
      <c r="D9" s="13">
        <v>5</v>
      </c>
      <c r="E9" s="13" t="s">
        <v>23</v>
      </c>
      <c r="F9" s="14">
        <v>9</v>
      </c>
      <c r="G9" s="14">
        <v>18</v>
      </c>
      <c r="H9" s="15">
        <v>9</v>
      </c>
      <c r="I9" s="16">
        <v>18</v>
      </c>
      <c r="J9" s="17">
        <v>27</v>
      </c>
      <c r="K9" s="14">
        <v>5</v>
      </c>
      <c r="L9" s="15"/>
      <c r="M9" s="16"/>
      <c r="N9" s="17"/>
      <c r="O9" s="14"/>
      <c r="P9" s="216"/>
      <c r="Q9" s="16"/>
      <c r="R9" s="217"/>
      <c r="S9" s="14"/>
      <c r="T9" s="15"/>
      <c r="U9" s="16"/>
      <c r="V9" s="17"/>
      <c r="W9" s="14"/>
      <c r="X9" s="15"/>
      <c r="Y9" s="16"/>
      <c r="Z9" s="17"/>
      <c r="AA9" s="14"/>
      <c r="AB9" s="15"/>
      <c r="AC9" s="16"/>
      <c r="AD9" s="17"/>
      <c r="AE9" s="14"/>
    </row>
    <row r="10" spans="1:31" ht="15.75">
      <c r="A10" s="2">
        <v>4</v>
      </c>
      <c r="B10" s="12" t="s">
        <v>22</v>
      </c>
      <c r="C10" s="13">
        <v>27</v>
      </c>
      <c r="D10" s="13">
        <v>5</v>
      </c>
      <c r="E10" s="13" t="s">
        <v>23</v>
      </c>
      <c r="F10" s="14">
        <v>15</v>
      </c>
      <c r="G10" s="14">
        <v>18</v>
      </c>
      <c r="I10" s="114"/>
      <c r="K10" s="112"/>
      <c r="L10" s="15">
        <v>9</v>
      </c>
      <c r="M10" s="16">
        <v>18</v>
      </c>
      <c r="N10" s="17">
        <v>27</v>
      </c>
      <c r="O10" s="14">
        <v>5</v>
      </c>
      <c r="P10" s="216"/>
      <c r="Q10" s="16"/>
      <c r="R10" s="217"/>
      <c r="S10" s="14"/>
      <c r="T10" s="15"/>
      <c r="U10" s="16"/>
      <c r="V10" s="17"/>
      <c r="W10" s="14"/>
      <c r="X10" s="15"/>
      <c r="Y10" s="16"/>
      <c r="Z10" s="17"/>
      <c r="AA10" s="14"/>
      <c r="AB10" s="15"/>
      <c r="AC10" s="16"/>
      <c r="AD10" s="17"/>
      <c r="AE10" s="14"/>
    </row>
    <row r="11" spans="1:31" ht="15.75">
      <c r="A11" s="2">
        <v>5</v>
      </c>
      <c r="B11" s="12" t="s">
        <v>24</v>
      </c>
      <c r="C11" s="13">
        <v>18</v>
      </c>
      <c r="D11" s="13">
        <v>3</v>
      </c>
      <c r="E11" s="13" t="s">
        <v>21</v>
      </c>
      <c r="F11" s="14">
        <v>9</v>
      </c>
      <c r="G11" s="14">
        <v>9</v>
      </c>
      <c r="H11" s="15"/>
      <c r="I11" s="16"/>
      <c r="J11" s="17"/>
      <c r="K11" s="14"/>
      <c r="L11" s="15">
        <v>9</v>
      </c>
      <c r="M11" s="16">
        <v>9</v>
      </c>
      <c r="N11" s="17">
        <v>18</v>
      </c>
      <c r="O11" s="14">
        <v>3</v>
      </c>
      <c r="P11" s="216"/>
      <c r="Q11" s="16"/>
      <c r="R11" s="217"/>
      <c r="S11" s="14"/>
      <c r="T11" s="15"/>
      <c r="U11" s="16"/>
      <c r="V11" s="17"/>
      <c r="W11" s="14"/>
      <c r="X11" s="15"/>
      <c r="Y11" s="16"/>
      <c r="Z11" s="17"/>
      <c r="AA11" s="14"/>
      <c r="AB11" s="15"/>
      <c r="AC11" s="16"/>
      <c r="AD11" s="17"/>
      <c r="AE11" s="14"/>
    </row>
    <row r="12" spans="1:31" ht="15.75">
      <c r="A12" s="2">
        <v>6</v>
      </c>
      <c r="B12" s="12" t="s">
        <v>25</v>
      </c>
      <c r="C12" s="13">
        <v>18</v>
      </c>
      <c r="D12" s="13">
        <v>5</v>
      </c>
      <c r="E12" s="13" t="s">
        <v>23</v>
      </c>
      <c r="F12" s="14">
        <v>9</v>
      </c>
      <c r="G12" s="14">
        <v>9</v>
      </c>
      <c r="H12" s="15">
        <v>9</v>
      </c>
      <c r="I12" s="16">
        <v>9</v>
      </c>
      <c r="J12" s="17">
        <v>18</v>
      </c>
      <c r="K12" s="14">
        <v>5</v>
      </c>
      <c r="L12" s="15"/>
      <c r="M12" s="16"/>
      <c r="N12" s="17"/>
      <c r="O12" s="14"/>
      <c r="P12" s="216"/>
      <c r="Q12" s="16"/>
      <c r="R12" s="217"/>
      <c r="S12" s="14"/>
      <c r="T12" s="15"/>
      <c r="U12" s="16"/>
      <c r="V12" s="17"/>
      <c r="W12" s="14"/>
      <c r="X12" s="15"/>
      <c r="Y12" s="16"/>
      <c r="Z12" s="17"/>
      <c r="AA12" s="14"/>
      <c r="AB12" s="15"/>
      <c r="AC12" s="16"/>
      <c r="AD12" s="17"/>
      <c r="AE12" s="14"/>
    </row>
    <row r="13" spans="1:31" ht="15.75">
      <c r="A13" s="2">
        <v>7</v>
      </c>
      <c r="B13" s="12" t="s">
        <v>26</v>
      </c>
      <c r="C13" s="13">
        <v>36</v>
      </c>
      <c r="D13" s="13">
        <v>6</v>
      </c>
      <c r="E13" s="13" t="s">
        <v>23</v>
      </c>
      <c r="F13" s="14">
        <v>9</v>
      </c>
      <c r="G13" s="14">
        <v>18</v>
      </c>
      <c r="H13" s="15">
        <v>9</v>
      </c>
      <c r="I13" s="16">
        <v>18</v>
      </c>
      <c r="J13" s="17">
        <v>36</v>
      </c>
      <c r="K13" s="14">
        <v>6</v>
      </c>
      <c r="L13" s="15"/>
      <c r="M13" s="16"/>
      <c r="N13" s="17"/>
      <c r="O13" s="14"/>
      <c r="P13" s="216"/>
      <c r="Q13" s="16"/>
      <c r="R13" s="217"/>
      <c r="S13" s="14"/>
      <c r="T13" s="15"/>
      <c r="U13" s="16"/>
      <c r="V13" s="17"/>
      <c r="W13" s="14"/>
      <c r="X13" s="15"/>
      <c r="Y13" s="16"/>
      <c r="Z13" s="17"/>
      <c r="AA13" s="14"/>
      <c r="AB13" s="15"/>
      <c r="AC13" s="16"/>
      <c r="AD13" s="17"/>
      <c r="AE13" s="14"/>
    </row>
    <row r="14" spans="1:31" ht="16.5" thickBot="1">
      <c r="A14" s="2">
        <v>8</v>
      </c>
      <c r="B14" s="18" t="s">
        <v>27</v>
      </c>
      <c r="C14" s="19">
        <v>36</v>
      </c>
      <c r="D14" s="19">
        <v>7</v>
      </c>
      <c r="E14" s="19" t="s">
        <v>23</v>
      </c>
      <c r="F14" s="20">
        <v>9</v>
      </c>
      <c r="G14" s="20">
        <v>27</v>
      </c>
      <c r="H14" s="21"/>
      <c r="I14" s="22"/>
      <c r="J14" s="23"/>
      <c r="K14" s="24"/>
      <c r="L14" s="21">
        <v>9</v>
      </c>
      <c r="M14" s="22">
        <v>15</v>
      </c>
      <c r="N14" s="23">
        <v>24</v>
      </c>
      <c r="O14" s="24">
        <v>2</v>
      </c>
      <c r="P14" s="218" t="s">
        <v>28</v>
      </c>
      <c r="Q14" s="219">
        <v>12</v>
      </c>
      <c r="R14" s="220">
        <v>12</v>
      </c>
      <c r="S14" s="20">
        <v>5</v>
      </c>
      <c r="T14" s="21"/>
      <c r="U14" s="22"/>
      <c r="V14" s="23"/>
      <c r="W14" s="20"/>
      <c r="X14" s="21"/>
      <c r="Y14" s="22"/>
      <c r="Z14" s="23"/>
      <c r="AA14" s="20"/>
      <c r="AB14" s="21"/>
      <c r="AC14" s="22"/>
      <c r="AD14" s="23"/>
      <c r="AE14" s="20"/>
    </row>
    <row r="15" spans="1:31" ht="17.25" thickTop="1" thickBot="1">
      <c r="A15" s="2"/>
      <c r="B15" s="25" t="s">
        <v>29</v>
      </c>
      <c r="C15" s="4">
        <f t="shared" ref="C15:AE15" si="1">SUM(C16:C25)</f>
        <v>189</v>
      </c>
      <c r="D15" s="4">
        <f t="shared" si="1"/>
        <v>36</v>
      </c>
      <c r="E15" s="4">
        <f t="shared" si="1"/>
        <v>0</v>
      </c>
      <c r="F15" s="26">
        <f t="shared" si="1"/>
        <v>90</v>
      </c>
      <c r="G15" s="26">
        <f t="shared" si="1"/>
        <v>99</v>
      </c>
      <c r="H15" s="26">
        <f t="shared" si="1"/>
        <v>0</v>
      </c>
      <c r="I15" s="26">
        <f t="shared" si="1"/>
        <v>0</v>
      </c>
      <c r="J15" s="26">
        <f t="shared" si="1"/>
        <v>0</v>
      </c>
      <c r="K15" s="26">
        <f t="shared" si="1"/>
        <v>0</v>
      </c>
      <c r="L15" s="26">
        <f t="shared" si="1"/>
        <v>18</v>
      </c>
      <c r="M15" s="26">
        <f t="shared" si="1"/>
        <v>27</v>
      </c>
      <c r="N15" s="26">
        <f t="shared" si="1"/>
        <v>45</v>
      </c>
      <c r="O15" s="27">
        <f t="shared" si="1"/>
        <v>7</v>
      </c>
      <c r="P15" s="26">
        <f t="shared" si="1"/>
        <v>27</v>
      </c>
      <c r="Q15" s="26">
        <f t="shared" si="1"/>
        <v>27</v>
      </c>
      <c r="R15" s="26">
        <f t="shared" si="1"/>
        <v>54</v>
      </c>
      <c r="S15" s="26">
        <f t="shared" si="1"/>
        <v>11</v>
      </c>
      <c r="T15" s="26">
        <f t="shared" si="1"/>
        <v>9</v>
      </c>
      <c r="U15" s="26">
        <f t="shared" si="1"/>
        <v>18</v>
      </c>
      <c r="V15" s="26">
        <f t="shared" si="1"/>
        <v>27</v>
      </c>
      <c r="W15" s="26">
        <f t="shared" si="1"/>
        <v>5</v>
      </c>
      <c r="X15" s="26">
        <f t="shared" si="1"/>
        <v>18</v>
      </c>
      <c r="Y15" s="26">
        <f t="shared" si="1"/>
        <v>18</v>
      </c>
      <c r="Z15" s="26">
        <f t="shared" si="1"/>
        <v>36</v>
      </c>
      <c r="AA15" s="26">
        <f t="shared" si="1"/>
        <v>6</v>
      </c>
      <c r="AB15" s="26">
        <f t="shared" si="1"/>
        <v>18</v>
      </c>
      <c r="AC15" s="26">
        <f t="shared" si="1"/>
        <v>9</v>
      </c>
      <c r="AD15" s="26">
        <f t="shared" si="1"/>
        <v>27</v>
      </c>
      <c r="AE15" s="26">
        <f t="shared" si="1"/>
        <v>7</v>
      </c>
    </row>
    <row r="16" spans="1:31" ht="16.5" thickTop="1">
      <c r="A16" s="2">
        <v>9</v>
      </c>
      <c r="B16" s="39" t="s">
        <v>30</v>
      </c>
      <c r="C16" s="6">
        <v>18</v>
      </c>
      <c r="D16" s="6">
        <v>3</v>
      </c>
      <c r="E16" s="7" t="s">
        <v>21</v>
      </c>
      <c r="F16" s="113">
        <v>9</v>
      </c>
      <c r="G16" s="7">
        <v>9</v>
      </c>
      <c r="H16" s="8"/>
      <c r="I16" s="9"/>
      <c r="J16" s="10"/>
      <c r="K16" s="7"/>
      <c r="L16" s="8"/>
      <c r="M16" s="9"/>
      <c r="N16" s="10"/>
      <c r="O16" s="11"/>
      <c r="P16" s="8">
        <v>9</v>
      </c>
      <c r="Q16" s="9">
        <v>9</v>
      </c>
      <c r="R16" s="10">
        <v>18</v>
      </c>
      <c r="S16" s="7">
        <v>3</v>
      </c>
      <c r="T16" s="8"/>
      <c r="U16" s="9"/>
      <c r="V16" s="10"/>
      <c r="W16" s="7"/>
      <c r="X16" s="8"/>
      <c r="Y16" s="9"/>
      <c r="Z16" s="10"/>
      <c r="AA16" s="7"/>
      <c r="AB16" s="8"/>
      <c r="AC16" s="9"/>
      <c r="AD16" s="10"/>
      <c r="AE16" s="7"/>
    </row>
    <row r="17" spans="1:31" ht="15.75">
      <c r="A17" s="2">
        <v>10</v>
      </c>
      <c r="B17" s="28" t="s">
        <v>31</v>
      </c>
      <c r="C17" s="13">
        <v>18</v>
      </c>
      <c r="D17" s="13">
        <v>5</v>
      </c>
      <c r="E17" s="14" t="s">
        <v>21</v>
      </c>
      <c r="F17" s="29">
        <v>9</v>
      </c>
      <c r="G17" s="14">
        <v>9</v>
      </c>
      <c r="H17" s="15"/>
      <c r="I17" s="16"/>
      <c r="J17" s="17"/>
      <c r="K17" s="14"/>
      <c r="L17" s="15"/>
      <c r="M17" s="16"/>
      <c r="N17" s="17"/>
      <c r="O17" s="14"/>
      <c r="P17" s="15">
        <v>9</v>
      </c>
      <c r="Q17" s="16">
        <v>9</v>
      </c>
      <c r="R17" s="17">
        <v>18</v>
      </c>
      <c r="S17" s="14">
        <v>5</v>
      </c>
      <c r="T17" s="30"/>
      <c r="U17" s="31"/>
      <c r="V17" s="32"/>
      <c r="W17" s="33"/>
      <c r="X17" s="15"/>
      <c r="Y17" s="16"/>
      <c r="Z17" s="17"/>
      <c r="AA17" s="14"/>
      <c r="AB17" s="15"/>
      <c r="AC17" s="16"/>
      <c r="AD17" s="17"/>
      <c r="AE17" s="14"/>
    </row>
    <row r="18" spans="1:31" ht="15.75">
      <c r="A18" s="2">
        <v>11</v>
      </c>
      <c r="B18" s="28" t="s">
        <v>32</v>
      </c>
      <c r="C18" s="13">
        <v>18</v>
      </c>
      <c r="D18" s="13">
        <v>5</v>
      </c>
      <c r="E18" s="14" t="s">
        <v>21</v>
      </c>
      <c r="F18" s="29">
        <v>9</v>
      </c>
      <c r="G18" s="14">
        <v>9</v>
      </c>
      <c r="H18" s="15"/>
      <c r="I18" s="16"/>
      <c r="J18" s="17"/>
      <c r="K18" s="14"/>
      <c r="L18" s="15"/>
      <c r="M18" s="16"/>
      <c r="N18" s="17"/>
      <c r="O18" s="14"/>
      <c r="P18" s="15"/>
      <c r="Q18" s="16"/>
      <c r="R18" s="17"/>
      <c r="S18" s="14"/>
      <c r="T18" s="15"/>
      <c r="U18" s="16"/>
      <c r="V18" s="17"/>
      <c r="W18" s="14"/>
      <c r="X18" s="15"/>
      <c r="Y18" s="16"/>
      <c r="Z18" s="17"/>
      <c r="AA18" s="14"/>
      <c r="AB18" s="15">
        <v>9</v>
      </c>
      <c r="AC18" s="16">
        <v>9</v>
      </c>
      <c r="AD18" s="17">
        <v>18</v>
      </c>
      <c r="AE18" s="14">
        <v>5</v>
      </c>
    </row>
    <row r="19" spans="1:31" ht="15.75">
      <c r="A19" s="2">
        <v>12</v>
      </c>
      <c r="B19" s="28" t="s">
        <v>33</v>
      </c>
      <c r="C19" s="13">
        <v>9</v>
      </c>
      <c r="D19" s="13">
        <v>2</v>
      </c>
      <c r="E19" s="14" t="s">
        <v>21</v>
      </c>
      <c r="F19" s="29">
        <v>9</v>
      </c>
      <c r="G19" s="14" t="s">
        <v>28</v>
      </c>
      <c r="H19" s="15"/>
      <c r="I19" s="16"/>
      <c r="J19" s="17"/>
      <c r="K19" s="14"/>
      <c r="L19" s="15"/>
      <c r="M19" s="16"/>
      <c r="N19" s="17"/>
      <c r="O19" s="14"/>
      <c r="P19" s="15"/>
      <c r="Q19" s="16"/>
      <c r="R19" s="17"/>
      <c r="S19" s="14"/>
      <c r="T19" s="15"/>
      <c r="U19" s="16"/>
      <c r="V19" s="17"/>
      <c r="W19" s="14"/>
      <c r="X19" s="15"/>
      <c r="Y19" s="16"/>
      <c r="Z19" s="17"/>
      <c r="AA19" s="14"/>
      <c r="AB19" s="15">
        <v>9</v>
      </c>
      <c r="AC19" s="16"/>
      <c r="AD19" s="17">
        <v>9</v>
      </c>
      <c r="AE19" s="14">
        <v>2</v>
      </c>
    </row>
    <row r="20" spans="1:31" ht="15.75">
      <c r="A20" s="2">
        <v>13</v>
      </c>
      <c r="B20" s="28" t="s">
        <v>35</v>
      </c>
      <c r="C20" s="13">
        <v>18</v>
      </c>
      <c r="D20" s="13">
        <v>3</v>
      </c>
      <c r="E20" s="14" t="s">
        <v>21</v>
      </c>
      <c r="F20" s="29">
        <v>9</v>
      </c>
      <c r="G20" s="14">
        <v>9</v>
      </c>
      <c r="H20" s="15"/>
      <c r="I20" s="16"/>
      <c r="J20" s="17"/>
      <c r="K20" s="14"/>
      <c r="L20" s="115"/>
      <c r="M20" s="116"/>
      <c r="N20" s="117"/>
      <c r="O20" s="118"/>
      <c r="P20" s="34">
        <v>9</v>
      </c>
      <c r="Q20" s="35">
        <v>9</v>
      </c>
      <c r="R20" s="17">
        <v>18</v>
      </c>
      <c r="S20" s="14">
        <v>3</v>
      </c>
      <c r="T20" s="15"/>
      <c r="U20" s="16"/>
      <c r="V20" s="17"/>
      <c r="W20" s="14"/>
      <c r="X20" s="15"/>
      <c r="Y20" s="16"/>
      <c r="Z20" s="17"/>
      <c r="AA20" s="14"/>
      <c r="AB20" s="15"/>
      <c r="AC20" s="16"/>
      <c r="AD20" s="17"/>
      <c r="AE20" s="14"/>
    </row>
    <row r="21" spans="1:31" ht="15.75">
      <c r="A21" s="2">
        <v>14</v>
      </c>
      <c r="B21" s="28" t="s">
        <v>36</v>
      </c>
      <c r="C21" s="13">
        <v>18</v>
      </c>
      <c r="D21" s="13">
        <v>3</v>
      </c>
      <c r="E21" s="14" t="s">
        <v>23</v>
      </c>
      <c r="F21" s="29">
        <v>9</v>
      </c>
      <c r="G21" s="14">
        <v>9</v>
      </c>
      <c r="H21" s="15"/>
      <c r="I21" s="16"/>
      <c r="J21" s="17"/>
      <c r="K21" s="14"/>
      <c r="L21" s="34">
        <v>9</v>
      </c>
      <c r="M21" s="35">
        <v>9</v>
      </c>
      <c r="N21" s="36">
        <v>18</v>
      </c>
      <c r="O21" s="14">
        <v>3</v>
      </c>
      <c r="P21" s="15"/>
      <c r="Q21" s="16"/>
      <c r="R21" s="17"/>
      <c r="S21" s="14"/>
      <c r="T21" s="15"/>
      <c r="U21" s="16"/>
      <c r="V21" s="17"/>
      <c r="W21" s="14"/>
      <c r="X21" s="15"/>
      <c r="Y21" s="16"/>
      <c r="Z21" s="17"/>
      <c r="AA21" s="14"/>
      <c r="AB21" s="15"/>
      <c r="AC21" s="16"/>
      <c r="AD21" s="17"/>
      <c r="AE21" s="14"/>
    </row>
    <row r="22" spans="1:31" ht="15.75">
      <c r="A22" s="2">
        <v>15</v>
      </c>
      <c r="B22" s="28" t="s">
        <v>37</v>
      </c>
      <c r="C22" s="13">
        <v>27</v>
      </c>
      <c r="D22" s="13">
        <v>5</v>
      </c>
      <c r="E22" s="14" t="s">
        <v>23</v>
      </c>
      <c r="F22" s="29">
        <v>9</v>
      </c>
      <c r="G22" s="14">
        <v>18</v>
      </c>
      <c r="H22" s="15"/>
      <c r="I22" s="16"/>
      <c r="J22" s="17"/>
      <c r="K22" s="14"/>
      <c r="L22" s="15"/>
      <c r="M22" s="16"/>
      <c r="N22" s="17"/>
      <c r="O22" s="14"/>
      <c r="P22" s="15"/>
      <c r="Q22" s="16"/>
      <c r="R22" s="17"/>
      <c r="S22" s="14"/>
      <c r="T22" s="15">
        <v>9</v>
      </c>
      <c r="U22" s="16">
        <v>18</v>
      </c>
      <c r="V22" s="17">
        <v>27</v>
      </c>
      <c r="W22" s="14">
        <v>5</v>
      </c>
      <c r="X22" s="15"/>
      <c r="Y22" s="16"/>
      <c r="Z22" s="17"/>
      <c r="AA22" s="14"/>
      <c r="AB22" s="15"/>
      <c r="AC22" s="16"/>
      <c r="AD22" s="17"/>
      <c r="AE22" s="14"/>
    </row>
    <row r="23" spans="1:31" ht="15.75">
      <c r="A23" s="2">
        <v>16</v>
      </c>
      <c r="B23" s="28" t="s">
        <v>38</v>
      </c>
      <c r="C23" s="13">
        <v>27</v>
      </c>
      <c r="D23" s="13">
        <v>4</v>
      </c>
      <c r="E23" s="14" t="s">
        <v>23</v>
      </c>
      <c r="F23" s="29">
        <v>9</v>
      </c>
      <c r="G23" s="14">
        <v>18</v>
      </c>
      <c r="H23" s="15"/>
      <c r="I23" s="16"/>
      <c r="J23" s="17"/>
      <c r="K23" s="14"/>
      <c r="L23" s="34">
        <v>9</v>
      </c>
      <c r="M23" s="35">
        <v>18</v>
      </c>
      <c r="N23" s="17">
        <v>27</v>
      </c>
      <c r="O23" s="14">
        <v>4</v>
      </c>
      <c r="P23" s="15"/>
      <c r="Q23" s="16"/>
      <c r="R23" s="17"/>
      <c r="S23" s="14"/>
      <c r="T23" s="15"/>
      <c r="U23" s="16"/>
      <c r="V23" s="17"/>
      <c r="W23" s="14"/>
      <c r="X23" s="15"/>
      <c r="Y23" s="16"/>
      <c r="Z23" s="17"/>
      <c r="AA23" s="14"/>
      <c r="AB23" s="15"/>
      <c r="AC23" s="16"/>
      <c r="AD23" s="17"/>
      <c r="AE23" s="14"/>
    </row>
    <row r="24" spans="1:31" ht="15.75">
      <c r="A24" s="2">
        <v>17</v>
      </c>
      <c r="B24" s="28" t="s">
        <v>39</v>
      </c>
      <c r="C24" s="13">
        <v>18</v>
      </c>
      <c r="D24" s="13">
        <v>2</v>
      </c>
      <c r="E24" s="14" t="s">
        <v>21</v>
      </c>
      <c r="F24" s="29">
        <v>9</v>
      </c>
      <c r="G24" s="14">
        <v>9</v>
      </c>
      <c r="H24" s="15"/>
      <c r="I24" s="16"/>
      <c r="J24" s="17"/>
      <c r="K24" s="14"/>
      <c r="L24" s="15"/>
      <c r="M24" s="16"/>
      <c r="N24" s="17"/>
      <c r="O24" s="14"/>
      <c r="P24" s="15"/>
      <c r="Q24" s="16"/>
      <c r="R24" s="17"/>
      <c r="S24" s="14"/>
      <c r="T24" s="15"/>
      <c r="U24" s="16"/>
      <c r="V24" s="17"/>
      <c r="W24" s="14"/>
      <c r="X24" s="15">
        <v>9</v>
      </c>
      <c r="Y24" s="16">
        <v>9</v>
      </c>
      <c r="Z24" s="17">
        <v>18</v>
      </c>
      <c r="AA24" s="14">
        <v>2</v>
      </c>
      <c r="AB24" s="15"/>
      <c r="AC24" s="16"/>
      <c r="AD24" s="17"/>
      <c r="AE24" s="14"/>
    </row>
    <row r="25" spans="1:31" ht="16.5" thickBot="1">
      <c r="A25" s="2">
        <v>18</v>
      </c>
      <c r="B25" s="37" t="s">
        <v>40</v>
      </c>
      <c r="C25" s="19">
        <v>18</v>
      </c>
      <c r="D25" s="19">
        <v>4</v>
      </c>
      <c r="E25" s="20" t="s">
        <v>23</v>
      </c>
      <c r="F25" s="20">
        <v>9</v>
      </c>
      <c r="G25" s="20">
        <v>9</v>
      </c>
      <c r="H25" s="21"/>
      <c r="I25" s="22"/>
      <c r="J25" s="23"/>
      <c r="K25" s="20"/>
      <c r="L25" s="21"/>
      <c r="M25" s="22"/>
      <c r="N25" s="23"/>
      <c r="O25" s="24"/>
      <c r="P25" s="21"/>
      <c r="Q25" s="22"/>
      <c r="R25" s="23"/>
      <c r="S25" s="20"/>
      <c r="T25" s="21"/>
      <c r="U25" s="22"/>
      <c r="V25" s="23"/>
      <c r="W25" s="20"/>
      <c r="X25" s="21">
        <v>9</v>
      </c>
      <c r="Y25" s="22">
        <v>9</v>
      </c>
      <c r="Z25" s="23">
        <v>18</v>
      </c>
      <c r="AA25" s="20">
        <v>4</v>
      </c>
      <c r="AB25" s="21"/>
      <c r="AC25" s="22"/>
      <c r="AD25" s="23"/>
      <c r="AE25" s="20"/>
    </row>
    <row r="26" spans="1:31" ht="17.25" thickTop="1" thickBot="1">
      <c r="A26" s="2"/>
      <c r="B26" s="25" t="s">
        <v>41</v>
      </c>
      <c r="C26" s="4">
        <f t="shared" ref="C26:AE26" si="2">SUM(C27:C42)</f>
        <v>324</v>
      </c>
      <c r="D26" s="4">
        <f t="shared" si="2"/>
        <v>36</v>
      </c>
      <c r="E26" s="4">
        <f t="shared" si="2"/>
        <v>0</v>
      </c>
      <c r="F26" s="26">
        <f t="shared" si="2"/>
        <v>105</v>
      </c>
      <c r="G26" s="26">
        <f t="shared" si="2"/>
        <v>219</v>
      </c>
      <c r="H26" s="26">
        <f t="shared" si="2"/>
        <v>51</v>
      </c>
      <c r="I26" s="26">
        <f t="shared" si="2"/>
        <v>39</v>
      </c>
      <c r="J26" s="26">
        <f t="shared" si="2"/>
        <v>90</v>
      </c>
      <c r="K26" s="26">
        <f t="shared" si="2"/>
        <v>11</v>
      </c>
      <c r="L26" s="26">
        <f t="shared" si="2"/>
        <v>27</v>
      </c>
      <c r="M26" s="26">
        <f t="shared" si="2"/>
        <v>24</v>
      </c>
      <c r="N26" s="26">
        <f t="shared" si="2"/>
        <v>51</v>
      </c>
      <c r="O26" s="38">
        <f t="shared" si="2"/>
        <v>5</v>
      </c>
      <c r="P26" s="26">
        <f t="shared" si="2"/>
        <v>9</v>
      </c>
      <c r="Q26" s="26">
        <f t="shared" si="2"/>
        <v>45</v>
      </c>
      <c r="R26" s="26">
        <f t="shared" si="2"/>
        <v>54</v>
      </c>
      <c r="S26" s="26">
        <f t="shared" si="2"/>
        <v>2</v>
      </c>
      <c r="T26" s="26">
        <f t="shared" si="2"/>
        <v>9</v>
      </c>
      <c r="U26" s="26">
        <f t="shared" si="2"/>
        <v>72</v>
      </c>
      <c r="V26" s="26">
        <f t="shared" si="2"/>
        <v>81</v>
      </c>
      <c r="W26" s="26">
        <f t="shared" si="2"/>
        <v>7</v>
      </c>
      <c r="X26" s="26">
        <f t="shared" si="2"/>
        <v>0</v>
      </c>
      <c r="Y26" s="26">
        <f t="shared" si="2"/>
        <v>21</v>
      </c>
      <c r="Z26" s="26">
        <f t="shared" si="2"/>
        <v>21</v>
      </c>
      <c r="AA26" s="26">
        <f t="shared" si="2"/>
        <v>4</v>
      </c>
      <c r="AB26" s="26">
        <f t="shared" si="2"/>
        <v>9</v>
      </c>
      <c r="AC26" s="26">
        <f t="shared" si="2"/>
        <v>18</v>
      </c>
      <c r="AD26" s="26">
        <f t="shared" si="2"/>
        <v>27</v>
      </c>
      <c r="AE26" s="26">
        <f t="shared" si="2"/>
        <v>7</v>
      </c>
    </row>
    <row r="27" spans="1:31" ht="16.5" thickTop="1">
      <c r="A27" s="2">
        <v>19</v>
      </c>
      <c r="B27" s="39" t="s">
        <v>42</v>
      </c>
      <c r="C27" s="6">
        <v>120</v>
      </c>
      <c r="D27" s="6">
        <v>8</v>
      </c>
      <c r="E27" s="6" t="s">
        <v>23</v>
      </c>
      <c r="F27" s="7" t="s">
        <v>28</v>
      </c>
      <c r="G27" s="7">
        <v>120</v>
      </c>
      <c r="H27" s="8" t="s">
        <v>28</v>
      </c>
      <c r="I27" s="9">
        <v>12</v>
      </c>
      <c r="J27" s="10">
        <v>12</v>
      </c>
      <c r="K27" s="7">
        <v>2</v>
      </c>
      <c r="L27" s="8" t="s">
        <v>28</v>
      </c>
      <c r="M27" s="9">
        <v>24</v>
      </c>
      <c r="N27" s="10">
        <v>24</v>
      </c>
      <c r="O27" s="11">
        <v>2</v>
      </c>
      <c r="P27" s="8" t="s">
        <v>28</v>
      </c>
      <c r="Q27" s="9">
        <v>36</v>
      </c>
      <c r="R27" s="10">
        <v>36</v>
      </c>
      <c r="S27" s="7">
        <v>1</v>
      </c>
      <c r="T27" s="8" t="s">
        <v>28</v>
      </c>
      <c r="U27" s="9">
        <v>36</v>
      </c>
      <c r="V27" s="10">
        <v>36</v>
      </c>
      <c r="W27" s="11">
        <v>1</v>
      </c>
      <c r="X27" s="8" t="s">
        <v>28</v>
      </c>
      <c r="Y27" s="9">
        <v>12</v>
      </c>
      <c r="Z27" s="10">
        <v>12</v>
      </c>
      <c r="AA27" s="7">
        <v>2</v>
      </c>
      <c r="AB27" s="8"/>
      <c r="AC27" s="9"/>
      <c r="AD27" s="10"/>
      <c r="AE27" s="7"/>
    </row>
    <row r="28" spans="1:31" ht="15.75">
      <c r="A28" s="2">
        <v>20</v>
      </c>
      <c r="B28" s="226" t="s">
        <v>143</v>
      </c>
      <c r="C28" s="6">
        <v>18</v>
      </c>
      <c r="D28" s="6">
        <v>2</v>
      </c>
      <c r="E28" s="6" t="s">
        <v>21</v>
      </c>
      <c r="F28" s="7">
        <v>18</v>
      </c>
      <c r="G28" s="7"/>
      <c r="H28" s="8">
        <v>9</v>
      </c>
      <c r="I28" s="9"/>
      <c r="J28" s="10">
        <v>9</v>
      </c>
      <c r="K28" s="7">
        <v>1</v>
      </c>
      <c r="L28" s="8">
        <v>9</v>
      </c>
      <c r="M28" s="9"/>
      <c r="N28" s="10">
        <v>9</v>
      </c>
      <c r="O28" s="7">
        <v>1</v>
      </c>
      <c r="P28" s="8"/>
      <c r="Q28" s="9"/>
      <c r="R28" s="10"/>
      <c r="S28" s="7"/>
      <c r="T28" s="8"/>
      <c r="U28" s="9"/>
      <c r="V28" s="10"/>
      <c r="W28" s="7"/>
      <c r="X28" s="8"/>
      <c r="Y28" s="9"/>
      <c r="Z28" s="10"/>
      <c r="AA28" s="7"/>
      <c r="AB28" s="8"/>
      <c r="AC28" s="9"/>
      <c r="AD28" s="10"/>
      <c r="AE28" s="7"/>
    </row>
    <row r="29" spans="1:31" ht="15.75">
      <c r="A29" s="2">
        <v>21</v>
      </c>
      <c r="B29" s="40" t="s">
        <v>43</v>
      </c>
      <c r="C29" s="13">
        <v>18</v>
      </c>
      <c r="D29" s="13">
        <v>2</v>
      </c>
      <c r="E29" s="13" t="s">
        <v>21</v>
      </c>
      <c r="F29" s="14">
        <v>9</v>
      </c>
      <c r="G29" s="14">
        <v>9</v>
      </c>
      <c r="H29" s="15">
        <v>9</v>
      </c>
      <c r="I29" s="16">
        <v>9</v>
      </c>
      <c r="J29" s="17">
        <v>18</v>
      </c>
      <c r="K29" s="14">
        <v>2</v>
      </c>
      <c r="L29" s="15"/>
      <c r="M29" s="16"/>
      <c r="N29" s="17"/>
      <c r="O29" s="14"/>
      <c r="P29" s="15"/>
      <c r="Q29" s="16"/>
      <c r="R29" s="17"/>
      <c r="S29" s="14"/>
      <c r="T29" s="15"/>
      <c r="U29" s="16"/>
      <c r="V29" s="17"/>
      <c r="W29" s="14"/>
      <c r="X29" s="15"/>
      <c r="Y29" s="16"/>
      <c r="Z29" s="17"/>
      <c r="AA29" s="14"/>
      <c r="AB29" s="15"/>
      <c r="AC29" s="16"/>
      <c r="AD29" s="17"/>
      <c r="AE29" s="14"/>
    </row>
    <row r="30" spans="1:31" ht="15.75">
      <c r="A30" s="2">
        <v>22</v>
      </c>
      <c r="B30" s="40" t="s">
        <v>44</v>
      </c>
      <c r="C30" s="13">
        <v>18</v>
      </c>
      <c r="D30" s="13">
        <v>2</v>
      </c>
      <c r="E30" s="13" t="s">
        <v>21</v>
      </c>
      <c r="F30" s="14">
        <v>18</v>
      </c>
      <c r="G30" s="14" t="s">
        <v>28</v>
      </c>
      <c r="H30" s="30"/>
      <c r="I30" s="31"/>
      <c r="J30" s="32"/>
      <c r="K30" s="33"/>
      <c r="L30" s="15">
        <v>18</v>
      </c>
      <c r="M30" s="16" t="s">
        <v>28</v>
      </c>
      <c r="N30" s="17">
        <v>18</v>
      </c>
      <c r="O30" s="14">
        <v>2</v>
      </c>
      <c r="P30" s="15"/>
      <c r="Q30" s="16"/>
      <c r="R30" s="17"/>
      <c r="S30" s="14"/>
      <c r="T30" s="15"/>
      <c r="U30" s="16"/>
      <c r="V30" s="17"/>
      <c r="W30" s="14"/>
      <c r="X30" s="15"/>
      <c r="Y30" s="16"/>
      <c r="Z30" s="17"/>
      <c r="AA30" s="14"/>
      <c r="AB30" s="15"/>
      <c r="AC30" s="16"/>
      <c r="AD30" s="17"/>
      <c r="AE30" s="14"/>
    </row>
    <row r="31" spans="1:31" ht="15.75">
      <c r="A31" s="2">
        <v>23</v>
      </c>
      <c r="B31" s="28" t="s">
        <v>45</v>
      </c>
      <c r="C31" s="13">
        <v>18</v>
      </c>
      <c r="D31" s="13">
        <v>1</v>
      </c>
      <c r="E31" s="13" t="s">
        <v>21</v>
      </c>
      <c r="F31" s="14">
        <v>18</v>
      </c>
      <c r="G31" s="14" t="s">
        <v>28</v>
      </c>
      <c r="H31" s="15">
        <v>18</v>
      </c>
      <c r="I31" s="16" t="s">
        <v>28</v>
      </c>
      <c r="J31" s="17">
        <v>18</v>
      </c>
      <c r="K31" s="14">
        <v>1</v>
      </c>
      <c r="O31" s="112"/>
      <c r="P31" s="15"/>
      <c r="Q31" s="16"/>
      <c r="R31" s="17"/>
      <c r="S31" s="14"/>
      <c r="T31" s="15"/>
      <c r="U31" s="16"/>
      <c r="V31" s="17"/>
      <c r="W31" s="14"/>
      <c r="X31" s="15"/>
      <c r="Y31" s="16"/>
      <c r="Z31" s="17"/>
      <c r="AA31" s="14"/>
      <c r="AB31" s="15"/>
      <c r="AC31" s="16"/>
      <c r="AD31" s="17"/>
      <c r="AE31" s="14"/>
    </row>
    <row r="32" spans="1:31" ht="15.75">
      <c r="A32" s="2"/>
      <c r="B32" s="28"/>
      <c r="C32" s="13"/>
      <c r="D32" s="13"/>
      <c r="E32" s="13"/>
      <c r="F32" s="14"/>
      <c r="G32" s="14"/>
      <c r="H32" s="15"/>
      <c r="I32" s="16"/>
      <c r="J32" s="17"/>
      <c r="K32" s="14"/>
      <c r="L32" s="15"/>
      <c r="M32" s="16"/>
      <c r="N32" s="17"/>
      <c r="O32" s="14"/>
      <c r="P32" s="15"/>
      <c r="Q32" s="16"/>
      <c r="R32" s="17"/>
      <c r="S32" s="14"/>
      <c r="T32" s="15"/>
      <c r="U32" s="16"/>
      <c r="V32" s="17"/>
      <c r="W32" s="14"/>
      <c r="X32" s="15"/>
      <c r="Y32" s="16"/>
      <c r="Z32" s="17"/>
      <c r="AA32" s="14"/>
      <c r="AB32" s="15"/>
      <c r="AC32" s="16"/>
      <c r="AD32" s="17"/>
      <c r="AE32" s="14"/>
    </row>
    <row r="33" spans="1:31" ht="15.75">
      <c r="A33" s="2">
        <v>25</v>
      </c>
      <c r="B33" s="28" t="s">
        <v>46</v>
      </c>
      <c r="C33" s="13">
        <v>18</v>
      </c>
      <c r="D33" s="13">
        <v>3</v>
      </c>
      <c r="E33" s="13" t="s">
        <v>21</v>
      </c>
      <c r="F33" s="13">
        <v>9</v>
      </c>
      <c r="G33" s="13">
        <v>9</v>
      </c>
      <c r="H33" s="41">
        <v>9</v>
      </c>
      <c r="I33" s="42">
        <v>9</v>
      </c>
      <c r="J33" s="2">
        <v>18</v>
      </c>
      <c r="K33" s="13">
        <v>3</v>
      </c>
      <c r="L33" s="41"/>
      <c r="M33" s="42"/>
      <c r="N33" s="2"/>
      <c r="O33" s="13"/>
      <c r="P33" s="41"/>
      <c r="Q33" s="42"/>
      <c r="R33" s="2"/>
      <c r="S33" s="13"/>
      <c r="T33" s="41"/>
      <c r="U33" s="42"/>
      <c r="V33" s="2"/>
      <c r="W33" s="13"/>
      <c r="X33" s="41"/>
      <c r="Y33" s="42"/>
      <c r="Z33" s="2"/>
      <c r="AA33" s="13"/>
      <c r="AB33" s="41"/>
      <c r="AC33" s="42"/>
      <c r="AD33" s="2"/>
      <c r="AE33" s="13"/>
    </row>
    <row r="34" spans="1:31" ht="15.75">
      <c r="A34" s="2">
        <v>26</v>
      </c>
      <c r="B34" s="28" t="s">
        <v>47</v>
      </c>
      <c r="C34" s="13">
        <v>9</v>
      </c>
      <c r="D34" s="13">
        <v>1</v>
      </c>
      <c r="E34" s="13" t="s">
        <v>21</v>
      </c>
      <c r="F34" s="13">
        <v>9</v>
      </c>
      <c r="G34" s="13"/>
      <c r="H34" s="41"/>
      <c r="I34" s="42"/>
      <c r="J34" s="2"/>
      <c r="K34" s="13"/>
      <c r="L34" s="41"/>
      <c r="M34" s="42"/>
      <c r="N34" s="2"/>
      <c r="O34" s="13"/>
      <c r="P34" s="41"/>
      <c r="Q34" s="42"/>
      <c r="R34" s="2"/>
      <c r="S34" s="13"/>
      <c r="T34" s="41">
        <v>9</v>
      </c>
      <c r="U34" s="42"/>
      <c r="V34" s="2">
        <v>9</v>
      </c>
      <c r="W34" s="13">
        <v>1</v>
      </c>
      <c r="X34" s="41"/>
      <c r="Y34" s="42"/>
      <c r="Z34" s="2"/>
      <c r="AA34" s="13"/>
      <c r="AB34" s="41"/>
      <c r="AC34" s="42"/>
      <c r="AD34" s="2"/>
      <c r="AE34" s="13"/>
    </row>
    <row r="35" spans="1:31" ht="15.75">
      <c r="A35" s="2">
        <v>27</v>
      </c>
      <c r="B35" s="43" t="s">
        <v>48</v>
      </c>
      <c r="C35" s="13">
        <v>6</v>
      </c>
      <c r="D35" s="13">
        <v>1</v>
      </c>
      <c r="E35" s="13" t="s">
        <v>21</v>
      </c>
      <c r="F35" s="13">
        <v>6</v>
      </c>
      <c r="G35" s="13" t="s">
        <v>28</v>
      </c>
      <c r="H35" s="41">
        <v>6</v>
      </c>
      <c r="I35" s="42" t="s">
        <v>28</v>
      </c>
      <c r="J35" s="2">
        <v>6</v>
      </c>
      <c r="K35" s="13">
        <v>1</v>
      </c>
      <c r="L35" s="41"/>
      <c r="M35" s="42"/>
      <c r="N35" s="2"/>
      <c r="O35" s="13"/>
      <c r="P35" s="41"/>
      <c r="Q35" s="42"/>
      <c r="R35" s="2"/>
      <c r="S35" s="13"/>
      <c r="T35" s="41"/>
      <c r="U35" s="42"/>
      <c r="V35" s="2"/>
      <c r="W35" s="13"/>
      <c r="X35" s="41"/>
      <c r="Y35" s="42"/>
      <c r="Z35" s="2"/>
      <c r="AA35" s="13"/>
      <c r="AB35" s="41"/>
      <c r="AC35" s="42"/>
      <c r="AD35" s="2"/>
      <c r="AE35" s="13"/>
    </row>
    <row r="36" spans="1:31" ht="15.75">
      <c r="A36" s="2">
        <v>28</v>
      </c>
      <c r="B36" s="43" t="s">
        <v>49</v>
      </c>
      <c r="C36" s="13">
        <v>9</v>
      </c>
      <c r="D36" s="13">
        <v>1</v>
      </c>
      <c r="E36" s="13" t="s">
        <v>21</v>
      </c>
      <c r="F36" s="13"/>
      <c r="G36" s="13">
        <v>9</v>
      </c>
      <c r="H36" s="41"/>
      <c r="I36" s="42"/>
      <c r="J36" s="2"/>
      <c r="K36" s="13"/>
      <c r="L36" s="41"/>
      <c r="M36" s="42"/>
      <c r="N36" s="2"/>
      <c r="O36" s="13"/>
      <c r="P36" s="41"/>
      <c r="Q36" s="42"/>
      <c r="R36" s="2"/>
      <c r="S36" s="13"/>
      <c r="T36" s="41"/>
      <c r="U36" s="42">
        <v>9</v>
      </c>
      <c r="V36" s="2">
        <v>9</v>
      </c>
      <c r="W36" s="13">
        <v>1</v>
      </c>
      <c r="X36" s="41"/>
      <c r="Y36" s="42"/>
      <c r="Z36" s="2"/>
      <c r="AA36" s="13"/>
      <c r="AB36" s="41"/>
      <c r="AC36" s="42"/>
      <c r="AD36" s="2"/>
      <c r="AE36" s="13"/>
    </row>
    <row r="37" spans="1:31" ht="15.75">
      <c r="A37" s="2">
        <v>29</v>
      </c>
      <c r="B37" s="43" t="s">
        <v>141</v>
      </c>
      <c r="C37" s="13">
        <v>9</v>
      </c>
      <c r="D37" s="13">
        <v>1</v>
      </c>
      <c r="E37" s="13" t="s">
        <v>21</v>
      </c>
      <c r="F37" s="13"/>
      <c r="G37" s="245">
        <v>9</v>
      </c>
      <c r="H37" s="41"/>
      <c r="I37" s="42">
        <v>9</v>
      </c>
      <c r="J37" s="2">
        <v>9</v>
      </c>
      <c r="K37" s="13">
        <v>1</v>
      </c>
      <c r="L37" s="41"/>
      <c r="M37" s="42"/>
      <c r="N37" s="2"/>
      <c r="O37" s="13"/>
      <c r="P37" s="41"/>
      <c r="Q37" s="246"/>
      <c r="R37" s="2"/>
      <c r="S37" s="13"/>
      <c r="T37" s="41"/>
      <c r="U37" s="100"/>
      <c r="V37" s="100"/>
      <c r="W37" s="101"/>
      <c r="X37" s="41"/>
      <c r="Y37" s="42"/>
      <c r="Z37" s="2"/>
      <c r="AA37" s="13"/>
      <c r="AB37" s="41"/>
      <c r="AC37" s="42"/>
      <c r="AD37" s="2"/>
      <c r="AE37" s="13"/>
    </row>
    <row r="38" spans="1:31" ht="15.75">
      <c r="A38" s="2">
        <v>30</v>
      </c>
      <c r="B38" s="43" t="s">
        <v>50</v>
      </c>
      <c r="C38" s="13">
        <v>9</v>
      </c>
      <c r="D38" s="13">
        <v>1</v>
      </c>
      <c r="E38" s="13" t="s">
        <v>21</v>
      </c>
      <c r="F38" s="13">
        <v>9</v>
      </c>
      <c r="G38" s="13"/>
      <c r="H38" s="41"/>
      <c r="I38" s="42"/>
      <c r="J38" s="2"/>
      <c r="K38" s="13"/>
      <c r="L38" s="41"/>
      <c r="M38" s="42"/>
      <c r="N38" s="2"/>
      <c r="O38" s="13"/>
      <c r="P38" s="41"/>
      <c r="Q38" s="42"/>
      <c r="R38" s="2"/>
      <c r="S38" s="13"/>
      <c r="T38" s="41"/>
      <c r="U38" s="42"/>
      <c r="V38" s="2"/>
      <c r="W38" s="13"/>
      <c r="X38" s="41"/>
      <c r="Y38" s="42"/>
      <c r="Z38" s="2"/>
      <c r="AA38" s="13"/>
      <c r="AB38" s="41">
        <v>9</v>
      </c>
      <c r="AC38" s="42"/>
      <c r="AD38" s="2">
        <v>9</v>
      </c>
      <c r="AE38" s="13">
        <v>1</v>
      </c>
    </row>
    <row r="39" spans="1:31" ht="15.75">
      <c r="A39" s="2">
        <v>31</v>
      </c>
      <c r="B39" s="28" t="s">
        <v>51</v>
      </c>
      <c r="C39" s="13">
        <v>18</v>
      </c>
      <c r="D39" s="13">
        <v>1</v>
      </c>
      <c r="E39" s="13" t="s">
        <v>21</v>
      </c>
      <c r="F39" s="13">
        <v>9</v>
      </c>
      <c r="G39" s="13">
        <v>9</v>
      </c>
      <c r="H39" s="41"/>
      <c r="I39" s="42"/>
      <c r="J39" s="2"/>
      <c r="K39" s="13"/>
      <c r="L39" s="41"/>
      <c r="M39" s="42"/>
      <c r="N39" s="2"/>
      <c r="O39" s="13"/>
      <c r="P39" s="41">
        <v>9</v>
      </c>
      <c r="Q39" s="42">
        <v>9</v>
      </c>
      <c r="R39" s="2">
        <v>18</v>
      </c>
      <c r="S39" s="13">
        <v>1</v>
      </c>
      <c r="T39" s="41"/>
      <c r="U39" s="42"/>
      <c r="V39" s="2"/>
      <c r="W39" s="13"/>
      <c r="X39" s="41"/>
      <c r="Y39" s="42"/>
      <c r="Z39" s="2"/>
      <c r="AA39" s="13"/>
      <c r="AB39" s="41"/>
      <c r="AC39" s="42"/>
      <c r="AD39" s="2"/>
      <c r="AE39" s="13"/>
    </row>
    <row r="40" spans="1:31" ht="15.75">
      <c r="A40" s="2">
        <v>32</v>
      </c>
      <c r="B40" s="43" t="s">
        <v>52</v>
      </c>
      <c r="C40" s="13">
        <v>18</v>
      </c>
      <c r="D40" s="13">
        <v>2</v>
      </c>
      <c r="E40" s="13" t="s">
        <v>21</v>
      </c>
      <c r="F40" s="13"/>
      <c r="G40" s="13">
        <v>18</v>
      </c>
      <c r="H40" s="41"/>
      <c r="I40" s="42"/>
      <c r="J40" s="2"/>
      <c r="K40" s="13"/>
      <c r="L40" s="41"/>
      <c r="M40" s="42"/>
      <c r="N40" s="2"/>
      <c r="O40" s="13"/>
      <c r="P40" s="41"/>
      <c r="Q40" s="42"/>
      <c r="R40" s="2"/>
      <c r="S40" s="13"/>
      <c r="T40" s="41">
        <v>0</v>
      </c>
      <c r="U40" s="42">
        <v>18</v>
      </c>
      <c r="V40" s="2">
        <v>18</v>
      </c>
      <c r="W40" s="13">
        <v>2</v>
      </c>
      <c r="X40" s="41"/>
      <c r="Y40" s="42"/>
      <c r="Z40" s="2"/>
      <c r="AA40" s="13"/>
      <c r="AB40" s="41"/>
      <c r="AC40" s="42"/>
      <c r="AD40" s="2"/>
      <c r="AE40" s="13"/>
    </row>
    <row r="41" spans="1:31" ht="15.75">
      <c r="A41" s="2">
        <v>33</v>
      </c>
      <c r="B41" s="43" t="s">
        <v>53</v>
      </c>
      <c r="C41" s="13">
        <v>18</v>
      </c>
      <c r="D41" s="13">
        <v>4</v>
      </c>
      <c r="E41" s="13" t="s">
        <v>21</v>
      </c>
      <c r="F41" s="13" t="s">
        <v>28</v>
      </c>
      <c r="G41" s="13">
        <v>18</v>
      </c>
      <c r="H41" s="41"/>
      <c r="I41" s="42"/>
      <c r="J41" s="2"/>
      <c r="K41" s="13"/>
      <c r="L41" s="41"/>
      <c r="M41" s="42"/>
      <c r="N41" s="2"/>
      <c r="O41" s="13"/>
      <c r="P41" s="41"/>
      <c r="Q41" s="42"/>
      <c r="R41" s="2"/>
      <c r="S41" s="13"/>
      <c r="T41" s="41" t="s">
        <v>28</v>
      </c>
      <c r="U41" s="42">
        <v>9</v>
      </c>
      <c r="V41" s="2">
        <v>9</v>
      </c>
      <c r="W41" s="13">
        <v>2</v>
      </c>
      <c r="X41" s="41" t="s">
        <v>28</v>
      </c>
      <c r="Y41" s="42">
        <v>9</v>
      </c>
      <c r="Z41" s="2">
        <v>9</v>
      </c>
      <c r="AA41" s="13">
        <v>2</v>
      </c>
      <c r="AB41" s="41"/>
      <c r="AC41" s="42"/>
      <c r="AD41" s="2"/>
      <c r="AE41" s="13"/>
    </row>
    <row r="42" spans="1:31" ht="16.5" thickBot="1">
      <c r="A42" s="2">
        <v>34</v>
      </c>
      <c r="B42" s="37" t="s">
        <v>54</v>
      </c>
      <c r="C42" s="44">
        <v>18</v>
      </c>
      <c r="D42" s="44">
        <v>6</v>
      </c>
      <c r="E42" s="13" t="s">
        <v>21</v>
      </c>
      <c r="F42" s="44"/>
      <c r="G42" s="44">
        <v>18</v>
      </c>
      <c r="H42" s="45"/>
      <c r="I42" s="46"/>
      <c r="J42" s="47"/>
      <c r="K42" s="44"/>
      <c r="L42" s="45"/>
      <c r="M42" s="46"/>
      <c r="N42" s="47"/>
      <c r="O42" s="44"/>
      <c r="P42" s="45"/>
      <c r="Q42" s="46"/>
      <c r="R42" s="47"/>
      <c r="S42" s="44"/>
      <c r="T42" s="45"/>
      <c r="U42" s="46"/>
      <c r="V42" s="47"/>
      <c r="W42" s="44"/>
      <c r="X42" s="45"/>
      <c r="Y42" s="46"/>
      <c r="Z42" s="47"/>
      <c r="AA42" s="44"/>
      <c r="AB42" s="45">
        <f>-A2265</f>
        <v>0</v>
      </c>
      <c r="AC42" s="46">
        <v>18</v>
      </c>
      <c r="AD42" s="47">
        <v>18</v>
      </c>
      <c r="AE42" s="44">
        <v>6</v>
      </c>
    </row>
    <row r="43" spans="1:31" ht="17.25" thickTop="1" thickBot="1">
      <c r="A43" s="2"/>
      <c r="B43" s="48" t="s">
        <v>55</v>
      </c>
      <c r="C43" s="49">
        <f t="shared" ref="C43:AE43" si="3">SUM(C6,C15,C26)</f>
        <v>729</v>
      </c>
      <c r="D43" s="49">
        <f t="shared" si="3"/>
        <v>110</v>
      </c>
      <c r="E43" s="49">
        <f t="shared" si="3"/>
        <v>0</v>
      </c>
      <c r="F43" s="49">
        <f t="shared" si="3"/>
        <v>282</v>
      </c>
      <c r="G43" s="49">
        <f t="shared" si="3"/>
        <v>444</v>
      </c>
      <c r="H43" s="49">
        <f t="shared" si="3"/>
        <v>87</v>
      </c>
      <c r="I43" s="49">
        <f t="shared" si="3"/>
        <v>93</v>
      </c>
      <c r="J43" s="49">
        <f t="shared" si="3"/>
        <v>189</v>
      </c>
      <c r="K43" s="49">
        <f t="shared" si="3"/>
        <v>29</v>
      </c>
      <c r="L43" s="49">
        <f t="shared" si="3"/>
        <v>90</v>
      </c>
      <c r="M43" s="49">
        <f t="shared" si="3"/>
        <v>111</v>
      </c>
      <c r="N43" s="50">
        <f t="shared" si="3"/>
        <v>201</v>
      </c>
      <c r="O43" s="51">
        <f t="shared" si="3"/>
        <v>27</v>
      </c>
      <c r="P43" s="52">
        <f t="shared" si="3"/>
        <v>36</v>
      </c>
      <c r="Q43" s="49">
        <f t="shared" si="3"/>
        <v>84</v>
      </c>
      <c r="R43" s="49">
        <f t="shared" si="3"/>
        <v>120</v>
      </c>
      <c r="S43" s="49">
        <f t="shared" si="3"/>
        <v>18</v>
      </c>
      <c r="T43" s="49">
        <f t="shared" si="3"/>
        <v>18</v>
      </c>
      <c r="U43" s="49">
        <f t="shared" si="3"/>
        <v>90</v>
      </c>
      <c r="V43" s="50">
        <f t="shared" si="3"/>
        <v>108</v>
      </c>
      <c r="W43" s="51">
        <f t="shared" si="3"/>
        <v>12</v>
      </c>
      <c r="X43" s="52">
        <f t="shared" si="3"/>
        <v>18</v>
      </c>
      <c r="Y43" s="49">
        <f t="shared" si="3"/>
        <v>39</v>
      </c>
      <c r="Z43" s="49">
        <f t="shared" si="3"/>
        <v>57</v>
      </c>
      <c r="AA43" s="49">
        <f t="shared" si="3"/>
        <v>10</v>
      </c>
      <c r="AB43" s="49">
        <f t="shared" si="3"/>
        <v>27</v>
      </c>
      <c r="AC43" s="49">
        <f t="shared" si="3"/>
        <v>27</v>
      </c>
      <c r="AD43" s="49">
        <f t="shared" si="3"/>
        <v>54</v>
      </c>
      <c r="AE43" s="49">
        <f t="shared" si="3"/>
        <v>14</v>
      </c>
    </row>
    <row r="44" spans="1:31" ht="17.25" thickTop="1" thickBot="1">
      <c r="A44" s="2"/>
      <c r="B44" s="53" t="s">
        <v>56</v>
      </c>
      <c r="C44" s="54"/>
      <c r="D44" s="54"/>
      <c r="E44" s="54"/>
      <c r="F44" s="54"/>
      <c r="G44" s="54"/>
      <c r="H44" s="54"/>
      <c r="I44" s="54"/>
      <c r="J44" s="54">
        <v>3</v>
      </c>
      <c r="K44" s="54"/>
      <c r="L44" s="54"/>
      <c r="M44" s="54"/>
      <c r="N44" s="54">
        <v>4</v>
      </c>
      <c r="O44" s="54"/>
      <c r="P44" s="54"/>
      <c r="Q44" s="54"/>
      <c r="R44" s="54">
        <v>1</v>
      </c>
      <c r="S44" s="54"/>
      <c r="T44" s="54"/>
      <c r="U44" s="54"/>
      <c r="V44" s="54">
        <v>2</v>
      </c>
      <c r="W44" s="54"/>
      <c r="X44" s="54"/>
      <c r="Y44" s="54"/>
      <c r="Z44" s="54">
        <v>1</v>
      </c>
      <c r="AA44" s="54"/>
      <c r="AB44" s="54"/>
      <c r="AC44" s="54"/>
      <c r="AD44" s="54">
        <v>0</v>
      </c>
      <c r="AE44" s="54"/>
    </row>
    <row r="45" spans="1:31" ht="17.25" thickTop="1" thickBot="1">
      <c r="A45" s="166"/>
      <c r="B45" s="167" t="s">
        <v>57</v>
      </c>
      <c r="C45" s="54">
        <f>SUM(C46:C52)</f>
        <v>63</v>
      </c>
      <c r="D45" s="54">
        <v>8</v>
      </c>
      <c r="E45" s="54">
        <f t="shared" ref="E45:AD45" si="4">SUM(E46:E52)</f>
        <v>0</v>
      </c>
      <c r="F45" s="54">
        <f t="shared" si="4"/>
        <v>45</v>
      </c>
      <c r="G45" s="54">
        <f t="shared" si="4"/>
        <v>18</v>
      </c>
      <c r="H45" s="168">
        <f t="shared" si="4"/>
        <v>9</v>
      </c>
      <c r="I45" s="169">
        <f t="shared" si="4"/>
        <v>0</v>
      </c>
      <c r="J45" s="170">
        <f t="shared" si="4"/>
        <v>9</v>
      </c>
      <c r="K45" s="54">
        <f t="shared" si="4"/>
        <v>1</v>
      </c>
      <c r="L45" s="168">
        <f t="shared" si="4"/>
        <v>0</v>
      </c>
      <c r="M45" s="169">
        <f t="shared" si="4"/>
        <v>0</v>
      </c>
      <c r="N45" s="170">
        <f t="shared" si="4"/>
        <v>0</v>
      </c>
      <c r="O45" s="54">
        <f t="shared" si="4"/>
        <v>0</v>
      </c>
      <c r="P45" s="168">
        <f t="shared" si="4"/>
        <v>0</v>
      </c>
      <c r="Q45" s="169">
        <f t="shared" si="4"/>
        <v>0</v>
      </c>
      <c r="R45" s="170">
        <f t="shared" si="4"/>
        <v>0</v>
      </c>
      <c r="S45" s="54">
        <f t="shared" si="4"/>
        <v>0</v>
      </c>
      <c r="T45" s="168">
        <f t="shared" si="4"/>
        <v>9</v>
      </c>
      <c r="U45" s="169">
        <f t="shared" si="4"/>
        <v>0</v>
      </c>
      <c r="V45" s="170">
        <f t="shared" si="4"/>
        <v>9</v>
      </c>
      <c r="W45" s="54">
        <f t="shared" si="4"/>
        <v>1</v>
      </c>
      <c r="X45" s="168">
        <f t="shared" si="4"/>
        <v>9</v>
      </c>
      <c r="Y45" s="169">
        <f t="shared" si="4"/>
        <v>0</v>
      </c>
      <c r="Z45" s="170">
        <f t="shared" si="4"/>
        <v>9</v>
      </c>
      <c r="AA45" s="54">
        <f t="shared" si="4"/>
        <v>1</v>
      </c>
      <c r="AB45" s="168">
        <f t="shared" si="4"/>
        <v>18</v>
      </c>
      <c r="AC45" s="169">
        <f t="shared" si="4"/>
        <v>18</v>
      </c>
      <c r="AD45" s="170">
        <f t="shared" si="4"/>
        <v>36</v>
      </c>
      <c r="AE45" s="54">
        <v>5</v>
      </c>
    </row>
    <row r="46" spans="1:31" ht="16.5" thickTop="1">
      <c r="A46" s="166">
        <v>35</v>
      </c>
      <c r="B46" s="171" t="s">
        <v>58</v>
      </c>
      <c r="C46" s="6">
        <v>18</v>
      </c>
      <c r="D46" s="6">
        <v>2</v>
      </c>
      <c r="E46" s="6" t="s">
        <v>21</v>
      </c>
      <c r="F46" s="6">
        <v>18</v>
      </c>
      <c r="G46" s="6" t="s">
        <v>28</v>
      </c>
      <c r="H46" s="60"/>
      <c r="I46" s="61"/>
      <c r="J46" s="62"/>
      <c r="K46" s="6"/>
      <c r="L46" s="60"/>
      <c r="M46" s="61"/>
      <c r="N46" s="62"/>
      <c r="O46" s="6"/>
      <c r="P46" s="60"/>
      <c r="Q46" s="61"/>
      <c r="R46" s="62"/>
      <c r="S46" s="6"/>
      <c r="T46" s="60">
        <v>9</v>
      </c>
      <c r="U46" s="61" t="s">
        <v>28</v>
      </c>
      <c r="V46" s="62">
        <v>9</v>
      </c>
      <c r="W46" s="6">
        <v>1</v>
      </c>
      <c r="X46" s="60">
        <v>9</v>
      </c>
      <c r="Y46" s="61" t="s">
        <v>28</v>
      </c>
      <c r="Z46" s="62">
        <v>9</v>
      </c>
      <c r="AA46" s="6">
        <v>1</v>
      </c>
      <c r="AB46" s="60"/>
      <c r="AC46" s="61"/>
      <c r="AD46" s="62"/>
      <c r="AE46" s="6"/>
    </row>
    <row r="47" spans="1:31" ht="15.75">
      <c r="A47" s="166">
        <v>36</v>
      </c>
      <c r="B47" s="172" t="s">
        <v>59</v>
      </c>
      <c r="C47" s="13">
        <v>9</v>
      </c>
      <c r="D47" s="13">
        <v>1</v>
      </c>
      <c r="E47" s="13" t="s">
        <v>21</v>
      </c>
      <c r="F47" s="13">
        <v>9</v>
      </c>
      <c r="G47" s="13" t="s">
        <v>28</v>
      </c>
      <c r="H47" s="41">
        <v>9</v>
      </c>
      <c r="I47" s="42" t="s">
        <v>28</v>
      </c>
      <c r="J47" s="2">
        <v>9</v>
      </c>
      <c r="K47" s="13">
        <v>1</v>
      </c>
      <c r="L47" s="41"/>
      <c r="M47" s="173"/>
      <c r="N47" s="174"/>
      <c r="O47" s="175"/>
      <c r="P47" s="176"/>
      <c r="Q47" s="173"/>
      <c r="R47" s="174"/>
      <c r="S47" s="175"/>
      <c r="T47" s="176"/>
      <c r="U47" s="173"/>
      <c r="V47" s="174"/>
      <c r="W47" s="175"/>
      <c r="X47" s="176"/>
      <c r="Y47" s="173"/>
      <c r="Z47" s="174"/>
      <c r="AA47" s="175"/>
      <c r="AB47" s="176"/>
      <c r="AC47" s="173"/>
      <c r="AD47" s="174"/>
      <c r="AE47" s="175"/>
    </row>
    <row r="48" spans="1:31" ht="15.75">
      <c r="A48" s="166" t="s">
        <v>63</v>
      </c>
      <c r="B48" s="177" t="s">
        <v>91</v>
      </c>
      <c r="C48" s="178"/>
      <c r="D48" s="178"/>
      <c r="E48" s="178"/>
      <c r="F48" s="178"/>
      <c r="G48" s="178"/>
      <c r="H48" s="121"/>
      <c r="I48" s="179"/>
      <c r="J48" s="166"/>
      <c r="K48" s="178"/>
      <c r="L48" s="121"/>
      <c r="M48" s="179"/>
      <c r="N48" s="166"/>
      <c r="O48" s="178"/>
      <c r="P48" s="121"/>
      <c r="Q48" s="179"/>
      <c r="R48" s="166"/>
      <c r="S48" s="178"/>
      <c r="T48" s="121"/>
      <c r="U48" s="179"/>
      <c r="V48" s="166"/>
      <c r="W48" s="178"/>
      <c r="X48" s="121"/>
      <c r="Y48" s="179"/>
      <c r="Z48" s="166"/>
      <c r="AA48" s="178"/>
      <c r="AB48" s="121"/>
      <c r="AC48" s="179"/>
      <c r="AD48" s="166"/>
      <c r="AE48" s="175"/>
    </row>
    <row r="49" spans="1:31" ht="15.75">
      <c r="A49" s="2">
        <v>37</v>
      </c>
      <c r="B49" s="171" t="s">
        <v>92</v>
      </c>
      <c r="C49" s="13">
        <v>18</v>
      </c>
      <c r="D49" s="13">
        <v>2</v>
      </c>
      <c r="E49" s="13" t="s">
        <v>21</v>
      </c>
      <c r="F49" s="13">
        <v>9</v>
      </c>
      <c r="G49" s="13">
        <v>9</v>
      </c>
      <c r="H49" s="41"/>
      <c r="I49" s="42"/>
      <c r="J49" s="2"/>
      <c r="K49" s="13"/>
      <c r="L49" s="41"/>
      <c r="M49" s="42"/>
      <c r="N49" s="2"/>
      <c r="O49" s="13"/>
      <c r="P49" s="41"/>
      <c r="Q49" s="42"/>
      <c r="R49" s="2"/>
      <c r="S49" s="13"/>
      <c r="T49" s="41"/>
      <c r="U49" s="42"/>
      <c r="V49" s="2"/>
      <c r="W49" s="13"/>
      <c r="X49" s="41"/>
      <c r="Y49" s="42"/>
      <c r="Z49" s="2"/>
      <c r="AA49" s="13"/>
      <c r="AB49" s="41">
        <v>9</v>
      </c>
      <c r="AC49" s="42">
        <v>9</v>
      </c>
      <c r="AD49" s="2">
        <v>18</v>
      </c>
      <c r="AE49" s="13">
        <v>2</v>
      </c>
    </row>
    <row r="50" spans="1:31" ht="15.75">
      <c r="A50" s="2" t="s">
        <v>142</v>
      </c>
      <c r="B50" s="180" t="s">
        <v>93</v>
      </c>
      <c r="C50" s="13"/>
      <c r="D50" s="13"/>
      <c r="E50" s="13"/>
      <c r="F50" s="13"/>
      <c r="G50" s="13"/>
      <c r="H50" s="41"/>
      <c r="I50" s="42"/>
      <c r="J50" s="2"/>
      <c r="K50" s="13"/>
      <c r="L50" s="41"/>
      <c r="M50" s="42"/>
      <c r="N50" s="2"/>
      <c r="O50" s="13"/>
      <c r="P50" s="41"/>
      <c r="Q50" s="42"/>
      <c r="R50" s="2"/>
      <c r="S50" s="13"/>
      <c r="T50" s="41"/>
      <c r="U50" s="42"/>
      <c r="V50" s="2"/>
      <c r="W50" s="13"/>
      <c r="X50" s="41"/>
      <c r="Y50" s="42"/>
      <c r="Z50" s="2"/>
      <c r="AA50" s="13"/>
      <c r="AB50" s="41"/>
      <c r="AC50" s="42"/>
      <c r="AD50" s="2"/>
      <c r="AE50" s="13"/>
    </row>
    <row r="51" spans="1:31" ht="15.75">
      <c r="A51" s="2">
        <v>38</v>
      </c>
      <c r="B51" s="181" t="s">
        <v>94</v>
      </c>
      <c r="C51" s="13">
        <v>18</v>
      </c>
      <c r="D51" s="13">
        <v>3</v>
      </c>
      <c r="E51" s="13" t="s">
        <v>23</v>
      </c>
      <c r="F51" s="13">
        <v>9</v>
      </c>
      <c r="G51" s="13">
        <v>9</v>
      </c>
      <c r="H51" s="41"/>
      <c r="I51" s="42"/>
      <c r="J51" s="2"/>
      <c r="K51" s="13"/>
      <c r="L51" s="41"/>
      <c r="M51" s="42"/>
      <c r="N51" s="2"/>
      <c r="O51" s="13"/>
      <c r="P51" s="41"/>
      <c r="Q51" s="42"/>
      <c r="R51" s="2"/>
      <c r="S51" s="13"/>
      <c r="T51" s="41"/>
      <c r="U51" s="42"/>
      <c r="V51" s="2"/>
      <c r="W51" s="13"/>
      <c r="X51" s="41"/>
      <c r="Y51" s="42"/>
      <c r="Z51" s="2"/>
      <c r="AA51" s="13"/>
      <c r="AB51" s="41">
        <v>9</v>
      </c>
      <c r="AC51" s="42">
        <v>9</v>
      </c>
      <c r="AD51" s="2">
        <v>18</v>
      </c>
      <c r="AE51" s="13">
        <v>3</v>
      </c>
    </row>
    <row r="52" spans="1:31" ht="16.5" thickBot="1">
      <c r="A52" s="2" t="s">
        <v>144</v>
      </c>
      <c r="B52" s="181" t="s">
        <v>95</v>
      </c>
      <c r="C52" s="19"/>
      <c r="D52" s="19"/>
      <c r="E52" s="19"/>
      <c r="F52" s="19"/>
      <c r="G52" s="19"/>
      <c r="H52" s="75"/>
      <c r="I52" s="76"/>
      <c r="J52" s="77"/>
      <c r="K52" s="19"/>
      <c r="L52" s="75"/>
      <c r="M52" s="76"/>
      <c r="N52" s="77"/>
      <c r="O52" s="19"/>
      <c r="P52" s="75"/>
      <c r="Q52" s="76"/>
      <c r="R52" s="77"/>
      <c r="S52" s="19"/>
      <c r="T52" s="75"/>
      <c r="U52" s="76"/>
      <c r="V52" s="77"/>
      <c r="W52" s="19"/>
      <c r="X52" s="75"/>
      <c r="Y52" s="76"/>
      <c r="Z52" s="77"/>
      <c r="AA52" s="19"/>
      <c r="AB52" s="75"/>
      <c r="AC52" s="76"/>
      <c r="AD52" s="77"/>
      <c r="AE52" s="19"/>
    </row>
    <row r="53" spans="1:31" ht="17.25" thickTop="1" thickBot="1">
      <c r="A53" s="2"/>
      <c r="B53" s="86" t="s">
        <v>65</v>
      </c>
      <c r="C53" s="4">
        <f>SUM(C54:C72)</f>
        <v>510</v>
      </c>
      <c r="D53" s="4">
        <f t="shared" ref="D53:AE53" si="5">SUM(D54:D72)</f>
        <v>57</v>
      </c>
      <c r="E53" s="4">
        <f t="shared" si="5"/>
        <v>0</v>
      </c>
      <c r="F53" s="4">
        <f t="shared" si="5"/>
        <v>240</v>
      </c>
      <c r="G53" s="4">
        <f t="shared" si="5"/>
        <v>270</v>
      </c>
      <c r="H53" s="56">
        <f t="shared" si="5"/>
        <v>0</v>
      </c>
      <c r="I53" s="57">
        <f t="shared" si="5"/>
        <v>0</v>
      </c>
      <c r="J53" s="58">
        <f t="shared" si="5"/>
        <v>0</v>
      </c>
      <c r="K53" s="4">
        <f t="shared" si="5"/>
        <v>0</v>
      </c>
      <c r="L53" s="56">
        <f t="shared" si="5"/>
        <v>0</v>
      </c>
      <c r="M53" s="57">
        <f t="shared" si="5"/>
        <v>0</v>
      </c>
      <c r="N53" s="58">
        <f t="shared" si="5"/>
        <v>0</v>
      </c>
      <c r="O53" s="4">
        <f t="shared" si="5"/>
        <v>0</v>
      </c>
      <c r="P53" s="56">
        <f t="shared" si="5"/>
        <v>72</v>
      </c>
      <c r="Q53" s="57">
        <f t="shared" si="5"/>
        <v>90</v>
      </c>
      <c r="R53" s="58">
        <f t="shared" si="5"/>
        <v>162</v>
      </c>
      <c r="S53" s="4">
        <f t="shared" si="5"/>
        <v>14</v>
      </c>
      <c r="T53" s="56">
        <f t="shared" si="5"/>
        <v>63</v>
      </c>
      <c r="U53" s="57">
        <f t="shared" si="5"/>
        <v>90</v>
      </c>
      <c r="V53" s="58">
        <f t="shared" si="5"/>
        <v>153</v>
      </c>
      <c r="W53" s="4">
        <f t="shared" si="5"/>
        <v>16</v>
      </c>
      <c r="X53" s="56">
        <f t="shared" si="5"/>
        <v>54</v>
      </c>
      <c r="Y53" s="57">
        <f t="shared" si="5"/>
        <v>54</v>
      </c>
      <c r="Z53" s="58">
        <f t="shared" si="5"/>
        <v>108</v>
      </c>
      <c r="AA53" s="4">
        <f t="shared" si="5"/>
        <v>16</v>
      </c>
      <c r="AB53" s="56">
        <f t="shared" si="5"/>
        <v>51</v>
      </c>
      <c r="AC53" s="57">
        <f t="shared" si="5"/>
        <v>36</v>
      </c>
      <c r="AD53" s="58">
        <f t="shared" si="5"/>
        <v>87</v>
      </c>
      <c r="AE53" s="4">
        <f t="shared" si="5"/>
        <v>11</v>
      </c>
    </row>
    <row r="54" spans="1:31" ht="16.5" thickTop="1">
      <c r="A54" s="2">
        <v>39</v>
      </c>
      <c r="B54" s="207" t="s">
        <v>96</v>
      </c>
      <c r="C54" s="194">
        <v>27</v>
      </c>
      <c r="D54" s="194">
        <v>2</v>
      </c>
      <c r="E54" s="194" t="s">
        <v>23</v>
      </c>
      <c r="F54" s="194">
        <v>9</v>
      </c>
      <c r="G54" s="194">
        <v>18</v>
      </c>
      <c r="H54" s="195"/>
      <c r="I54" s="196"/>
      <c r="J54" s="197"/>
      <c r="K54" s="194"/>
      <c r="L54" s="195"/>
      <c r="M54" s="196"/>
      <c r="N54" s="197"/>
      <c r="O54" s="194"/>
      <c r="P54" s="195">
        <v>9</v>
      </c>
      <c r="Q54" s="196">
        <v>18</v>
      </c>
      <c r="R54" s="197">
        <v>27</v>
      </c>
      <c r="S54" s="194">
        <v>2</v>
      </c>
      <c r="T54" s="191"/>
      <c r="U54" s="192"/>
      <c r="V54" s="110"/>
      <c r="W54" s="87"/>
      <c r="X54" s="191"/>
      <c r="Y54" s="192"/>
      <c r="Z54" s="110"/>
      <c r="AA54" s="87"/>
      <c r="AB54" s="191"/>
      <c r="AC54" s="192"/>
      <c r="AD54" s="110"/>
      <c r="AE54" s="87"/>
    </row>
    <row r="55" spans="1:31" ht="15.75">
      <c r="A55" s="2">
        <v>40</v>
      </c>
      <c r="B55" s="207" t="s">
        <v>138</v>
      </c>
      <c r="C55" s="194">
        <v>18</v>
      </c>
      <c r="D55" s="194">
        <v>2</v>
      </c>
      <c r="E55" s="194" t="s">
        <v>21</v>
      </c>
      <c r="F55" s="194">
        <v>9</v>
      </c>
      <c r="G55" s="194">
        <v>9</v>
      </c>
      <c r="H55" s="195"/>
      <c r="I55" s="196"/>
      <c r="J55" s="197"/>
      <c r="K55" s="194"/>
      <c r="L55" s="195"/>
      <c r="M55" s="196"/>
      <c r="N55" s="197"/>
      <c r="O55" s="194"/>
      <c r="P55" s="195">
        <v>9</v>
      </c>
      <c r="Q55" s="196">
        <v>9</v>
      </c>
      <c r="R55" s="197">
        <v>18</v>
      </c>
      <c r="S55" s="194">
        <v>2</v>
      </c>
      <c r="T55" s="191"/>
      <c r="U55" s="192"/>
      <c r="V55" s="110"/>
      <c r="W55" s="87"/>
      <c r="X55" s="191"/>
      <c r="Y55" s="192"/>
      <c r="Z55" s="110"/>
      <c r="AA55" s="87"/>
      <c r="AB55" s="191"/>
      <c r="AC55" s="192"/>
      <c r="AD55" s="110"/>
      <c r="AE55" s="87"/>
    </row>
    <row r="56" spans="1:31" ht="15.75">
      <c r="A56" s="2">
        <v>41</v>
      </c>
      <c r="B56" s="28" t="s">
        <v>97</v>
      </c>
      <c r="C56" s="13">
        <v>36</v>
      </c>
      <c r="D56" s="13">
        <v>3</v>
      </c>
      <c r="E56" s="13" t="s">
        <v>21</v>
      </c>
      <c r="F56" s="13">
        <v>18</v>
      </c>
      <c r="G56" s="13">
        <v>18</v>
      </c>
      <c r="H56" s="41"/>
      <c r="I56" s="42"/>
      <c r="J56" s="2"/>
      <c r="K56" s="13"/>
      <c r="L56" s="41"/>
      <c r="M56" s="42"/>
      <c r="N56" s="2"/>
      <c r="O56" s="13"/>
      <c r="P56" s="41">
        <v>18</v>
      </c>
      <c r="Q56" s="42">
        <v>18</v>
      </c>
      <c r="R56" s="2">
        <v>36</v>
      </c>
      <c r="S56" s="13">
        <v>3</v>
      </c>
      <c r="T56" s="41"/>
      <c r="U56" s="42"/>
      <c r="V56" s="2"/>
      <c r="W56" s="13"/>
      <c r="X56" s="41"/>
      <c r="Y56" s="42"/>
      <c r="Z56" s="2"/>
      <c r="AA56" s="13"/>
      <c r="AB56" s="41"/>
      <c r="AC56" s="42"/>
      <c r="AD56" s="2"/>
      <c r="AE56" s="13"/>
    </row>
    <row r="57" spans="1:31" ht="15.75">
      <c r="A57" s="2">
        <v>42</v>
      </c>
      <c r="B57" s="28" t="s">
        <v>98</v>
      </c>
      <c r="C57" s="13">
        <v>27</v>
      </c>
      <c r="D57" s="13">
        <v>2</v>
      </c>
      <c r="E57" s="13" t="s">
        <v>21</v>
      </c>
      <c r="F57" s="13">
        <v>9</v>
      </c>
      <c r="G57" s="13">
        <v>18</v>
      </c>
      <c r="H57" s="41"/>
      <c r="I57" s="42"/>
      <c r="J57" s="2"/>
      <c r="K57" s="13"/>
      <c r="L57" s="41"/>
      <c r="M57" s="42"/>
      <c r="N57" s="2"/>
      <c r="O57" s="13"/>
      <c r="P57" s="41">
        <v>9</v>
      </c>
      <c r="Q57" s="42">
        <v>18</v>
      </c>
      <c r="R57" s="2">
        <v>27</v>
      </c>
      <c r="S57" s="13">
        <v>2</v>
      </c>
      <c r="T57" s="41"/>
      <c r="U57" s="42"/>
      <c r="V57" s="2"/>
      <c r="W57" s="13"/>
      <c r="X57" s="41"/>
      <c r="Y57" s="42"/>
      <c r="Z57" s="2"/>
      <c r="AA57" s="13"/>
      <c r="AB57" s="41"/>
      <c r="AC57" s="42"/>
      <c r="AD57" s="2"/>
      <c r="AE57" s="13"/>
    </row>
    <row r="58" spans="1:31" ht="15.75">
      <c r="A58" s="2">
        <v>43</v>
      </c>
      <c r="B58" s="28" t="s">
        <v>99</v>
      </c>
      <c r="C58" s="13">
        <v>36</v>
      </c>
      <c r="D58" s="13">
        <v>3</v>
      </c>
      <c r="E58" s="13" t="s">
        <v>23</v>
      </c>
      <c r="F58" s="13">
        <v>18</v>
      </c>
      <c r="G58" s="13">
        <v>18</v>
      </c>
      <c r="H58" s="41"/>
      <c r="I58" s="42"/>
      <c r="J58" s="2"/>
      <c r="K58" s="13"/>
      <c r="L58" s="41"/>
      <c r="M58" s="42"/>
      <c r="N58" s="2"/>
      <c r="O58" s="13"/>
      <c r="P58" s="41">
        <v>18</v>
      </c>
      <c r="Q58" s="42">
        <v>18</v>
      </c>
      <c r="R58" s="2">
        <v>36</v>
      </c>
      <c r="S58" s="13">
        <v>3</v>
      </c>
      <c r="T58" s="41"/>
      <c r="U58" s="42"/>
      <c r="V58" s="2"/>
      <c r="W58" s="13"/>
      <c r="X58" s="41"/>
      <c r="Y58" s="42"/>
      <c r="Z58" s="2"/>
      <c r="AA58" s="13"/>
      <c r="AB58" s="41"/>
      <c r="AC58" s="42"/>
      <c r="AD58" s="2"/>
      <c r="AE58" s="13"/>
    </row>
    <row r="59" spans="1:31" ht="15.75">
      <c r="A59" s="2">
        <v>44</v>
      </c>
      <c r="B59" s="28" t="s">
        <v>69</v>
      </c>
      <c r="C59" s="13">
        <v>18</v>
      </c>
      <c r="D59" s="13">
        <v>2</v>
      </c>
      <c r="E59" s="13" t="s">
        <v>21</v>
      </c>
      <c r="F59" s="13">
        <v>9</v>
      </c>
      <c r="G59" s="13">
        <v>9</v>
      </c>
      <c r="H59" s="41"/>
      <c r="I59" s="42"/>
      <c r="J59" s="2"/>
      <c r="K59" s="13"/>
      <c r="L59" s="41"/>
      <c r="M59" s="42"/>
      <c r="N59" s="2"/>
      <c r="O59" s="13"/>
      <c r="P59" s="41">
        <v>9</v>
      </c>
      <c r="Q59" s="42">
        <v>9</v>
      </c>
      <c r="R59" s="2">
        <v>18</v>
      </c>
      <c r="S59" s="13">
        <v>2</v>
      </c>
      <c r="T59" s="41"/>
      <c r="U59" s="42"/>
      <c r="V59" s="2"/>
      <c r="W59" s="175"/>
      <c r="X59" s="41"/>
      <c r="Y59" s="42"/>
      <c r="Z59" s="2"/>
      <c r="AA59" s="175"/>
      <c r="AB59" s="41"/>
      <c r="AC59" s="42"/>
      <c r="AD59" s="2"/>
      <c r="AE59" s="13"/>
    </row>
    <row r="60" spans="1:31" ht="15.75">
      <c r="A60" s="2">
        <v>45</v>
      </c>
      <c r="B60" s="28" t="s">
        <v>100</v>
      </c>
      <c r="C60" s="13">
        <v>27</v>
      </c>
      <c r="D60" s="13">
        <v>3</v>
      </c>
      <c r="E60" s="13" t="s">
        <v>21</v>
      </c>
      <c r="F60" s="13">
        <v>9</v>
      </c>
      <c r="G60" s="13">
        <v>18</v>
      </c>
      <c r="H60" s="41"/>
      <c r="I60" s="42"/>
      <c r="J60" s="2"/>
      <c r="K60" s="13"/>
      <c r="L60" s="41"/>
      <c r="M60" s="42"/>
      <c r="N60" s="2"/>
      <c r="O60" s="13"/>
      <c r="P60" s="163"/>
      <c r="Q60" s="185"/>
      <c r="R60" s="163"/>
      <c r="S60" s="182"/>
      <c r="T60" s="41">
        <v>9</v>
      </c>
      <c r="U60" s="42">
        <v>18</v>
      </c>
      <c r="V60" s="2">
        <v>27</v>
      </c>
      <c r="W60" s="13">
        <v>3</v>
      </c>
      <c r="X60" s="41"/>
      <c r="Y60" s="42"/>
      <c r="Z60" s="2"/>
      <c r="AA60" s="13"/>
      <c r="AB60" s="41"/>
      <c r="AC60" s="42"/>
      <c r="AD60" s="2"/>
      <c r="AE60" s="13"/>
    </row>
    <row r="61" spans="1:31" ht="15.75">
      <c r="A61" s="2">
        <v>46</v>
      </c>
      <c r="B61" s="28" t="s">
        <v>101</v>
      </c>
      <c r="C61" s="13">
        <v>27</v>
      </c>
      <c r="D61" s="13">
        <v>2</v>
      </c>
      <c r="E61" s="13" t="s">
        <v>21</v>
      </c>
      <c r="F61" s="13">
        <v>9</v>
      </c>
      <c r="G61" s="13">
        <v>18</v>
      </c>
      <c r="H61" s="41"/>
      <c r="I61" s="42"/>
      <c r="J61" s="2"/>
      <c r="K61" s="13"/>
      <c r="L61" s="41"/>
      <c r="M61" s="42"/>
      <c r="N61" s="2"/>
      <c r="O61" s="13"/>
      <c r="P61" s="41"/>
      <c r="Q61" s="42"/>
      <c r="R61" s="2"/>
      <c r="S61" s="131"/>
      <c r="T61" s="198">
        <v>9</v>
      </c>
      <c r="U61" s="42">
        <v>18</v>
      </c>
      <c r="V61" s="2">
        <v>27</v>
      </c>
      <c r="W61" s="13">
        <v>2</v>
      </c>
      <c r="X61" s="41"/>
      <c r="Y61" s="42"/>
      <c r="Z61" s="2"/>
      <c r="AA61" s="13"/>
      <c r="AB61" s="41"/>
      <c r="AC61" s="42"/>
      <c r="AD61" s="2"/>
      <c r="AE61" s="13"/>
    </row>
    <row r="62" spans="1:31" ht="15.75">
      <c r="A62" s="2">
        <v>47</v>
      </c>
      <c r="B62" s="28" t="s">
        <v>102</v>
      </c>
      <c r="C62" s="13">
        <v>27</v>
      </c>
      <c r="D62" s="13">
        <v>3</v>
      </c>
      <c r="E62" s="13" t="s">
        <v>21</v>
      </c>
      <c r="F62" s="13">
        <v>9</v>
      </c>
      <c r="G62" s="13">
        <v>18</v>
      </c>
      <c r="H62" s="41"/>
      <c r="I62" s="42"/>
      <c r="J62" s="2"/>
      <c r="K62" s="13"/>
      <c r="L62" s="41"/>
      <c r="M62" s="42"/>
      <c r="N62" s="2"/>
      <c r="O62" s="13"/>
      <c r="P62" s="41"/>
      <c r="Q62" s="42"/>
      <c r="R62" s="2"/>
      <c r="S62" s="13"/>
      <c r="T62" s="41">
        <v>9</v>
      </c>
      <c r="U62" s="42">
        <v>18</v>
      </c>
      <c r="V62" s="2">
        <v>27</v>
      </c>
      <c r="W62" s="175">
        <v>3</v>
      </c>
      <c r="X62" s="41"/>
      <c r="Y62" s="42"/>
      <c r="Z62" s="2"/>
      <c r="AA62" s="13"/>
      <c r="AB62" s="41"/>
      <c r="AC62" s="42"/>
      <c r="AD62" s="2"/>
      <c r="AE62" s="13"/>
    </row>
    <row r="63" spans="1:31" ht="15.75">
      <c r="A63" s="2">
        <v>48</v>
      </c>
      <c r="B63" s="67" t="s">
        <v>103</v>
      </c>
      <c r="C63" s="13">
        <v>36</v>
      </c>
      <c r="D63" s="13">
        <v>4</v>
      </c>
      <c r="E63" s="13" t="s">
        <v>23</v>
      </c>
      <c r="F63" s="13">
        <v>18</v>
      </c>
      <c r="G63" s="13">
        <v>18</v>
      </c>
      <c r="H63" s="41"/>
      <c r="I63" s="42"/>
      <c r="J63" s="2"/>
      <c r="K63" s="13"/>
      <c r="L63" s="41"/>
      <c r="M63" s="42"/>
      <c r="N63" s="2"/>
      <c r="O63" s="13"/>
      <c r="P63" s="41"/>
      <c r="Q63" s="42"/>
      <c r="R63" s="2"/>
      <c r="S63" s="13"/>
      <c r="T63" s="41">
        <v>18</v>
      </c>
      <c r="U63" s="42">
        <v>18</v>
      </c>
      <c r="V63" s="2">
        <v>36</v>
      </c>
      <c r="W63" s="175">
        <v>4</v>
      </c>
      <c r="X63" s="41"/>
      <c r="Y63" s="42"/>
      <c r="Z63" s="2"/>
      <c r="AA63" s="13"/>
      <c r="AB63" s="41"/>
      <c r="AC63" s="42"/>
      <c r="AD63" s="2"/>
      <c r="AE63" s="13"/>
    </row>
    <row r="64" spans="1:31" ht="15.75">
      <c r="A64" s="2">
        <v>49</v>
      </c>
      <c r="B64" s="183" t="s">
        <v>104</v>
      </c>
      <c r="C64" s="13">
        <v>36</v>
      </c>
      <c r="D64" s="13">
        <v>4</v>
      </c>
      <c r="E64" s="13" t="s">
        <v>23</v>
      </c>
      <c r="F64" s="13">
        <v>18</v>
      </c>
      <c r="G64" s="13">
        <v>18</v>
      </c>
      <c r="H64" s="41"/>
      <c r="I64" s="42"/>
      <c r="J64" s="2"/>
      <c r="K64" s="13"/>
      <c r="L64" s="41"/>
      <c r="M64" s="42"/>
      <c r="N64" s="2"/>
      <c r="O64" s="13"/>
      <c r="P64" s="41"/>
      <c r="Q64" s="42"/>
      <c r="R64" s="2"/>
      <c r="S64" s="13"/>
      <c r="T64" s="41">
        <v>18</v>
      </c>
      <c r="U64" s="42">
        <v>18</v>
      </c>
      <c r="V64" s="2">
        <v>36</v>
      </c>
      <c r="W64" s="175">
        <v>4</v>
      </c>
      <c r="X64" s="41"/>
      <c r="Y64" s="42"/>
      <c r="Z64" s="2"/>
      <c r="AA64" s="13"/>
      <c r="AB64" s="41"/>
      <c r="AC64" s="42"/>
      <c r="AD64" s="2"/>
      <c r="AE64" s="13"/>
    </row>
    <row r="65" spans="1:31" ht="15.75">
      <c r="A65" s="2">
        <v>50</v>
      </c>
      <c r="B65" s="28" t="s">
        <v>105</v>
      </c>
      <c r="C65" s="13">
        <v>27</v>
      </c>
      <c r="D65" s="13">
        <v>4</v>
      </c>
      <c r="E65" s="13" t="s">
        <v>21</v>
      </c>
      <c r="F65" s="13">
        <v>9</v>
      </c>
      <c r="G65" s="13">
        <v>18</v>
      </c>
      <c r="H65" s="41"/>
      <c r="I65" s="42"/>
      <c r="J65" s="2"/>
      <c r="K65" s="13"/>
      <c r="L65" s="41"/>
      <c r="M65" s="42"/>
      <c r="N65" s="2"/>
      <c r="O65" s="13"/>
      <c r="P65" s="41"/>
      <c r="Q65" s="42"/>
      <c r="R65" s="2"/>
      <c r="S65" s="13"/>
      <c r="T65" s="184"/>
      <c r="U65" s="185"/>
      <c r="V65" s="186"/>
      <c r="W65" s="187"/>
      <c r="X65" s="41">
        <v>9</v>
      </c>
      <c r="Y65" s="42">
        <v>18</v>
      </c>
      <c r="Z65" s="2">
        <v>27</v>
      </c>
      <c r="AA65" s="13">
        <v>4</v>
      </c>
      <c r="AB65" s="41"/>
      <c r="AC65" s="42"/>
      <c r="AD65" s="2"/>
      <c r="AE65" s="13"/>
    </row>
    <row r="66" spans="1:31" ht="15.75">
      <c r="A66" s="2">
        <v>51</v>
      </c>
      <c r="B66" s="183" t="s">
        <v>106</v>
      </c>
      <c r="C66" s="13">
        <v>36</v>
      </c>
      <c r="D66" s="13">
        <v>5</v>
      </c>
      <c r="E66" s="13" t="s">
        <v>23</v>
      </c>
      <c r="F66" s="13">
        <v>18</v>
      </c>
      <c r="G66" s="13">
        <v>18</v>
      </c>
      <c r="H66" s="41"/>
      <c r="I66" s="42"/>
      <c r="J66" s="2"/>
      <c r="K66" s="13"/>
      <c r="L66" s="41"/>
      <c r="M66" s="42"/>
      <c r="N66" s="2"/>
      <c r="O66" s="13"/>
      <c r="P66" s="41"/>
      <c r="Q66" s="42"/>
      <c r="R66" s="2"/>
      <c r="S66" s="13"/>
      <c r="T66" s="41"/>
      <c r="U66" s="42"/>
      <c r="V66" s="2"/>
      <c r="W66" s="175"/>
      <c r="X66" s="41">
        <v>18</v>
      </c>
      <c r="Y66" s="42">
        <v>18</v>
      </c>
      <c r="Z66" s="2">
        <v>36</v>
      </c>
      <c r="AA66" s="13">
        <v>5</v>
      </c>
      <c r="AB66" s="41"/>
      <c r="AC66" s="42"/>
      <c r="AD66" s="2"/>
      <c r="AE66" s="13"/>
    </row>
    <row r="67" spans="1:31" ht="15.75">
      <c r="A67" s="2">
        <v>52</v>
      </c>
      <c r="B67" s="28" t="s">
        <v>107</v>
      </c>
      <c r="C67" s="13">
        <v>27</v>
      </c>
      <c r="D67" s="13">
        <v>5</v>
      </c>
      <c r="E67" s="13" t="s">
        <v>23</v>
      </c>
      <c r="F67" s="13">
        <v>9</v>
      </c>
      <c r="G67" s="13">
        <v>18</v>
      </c>
      <c r="H67" s="41"/>
      <c r="I67" s="42"/>
      <c r="J67" s="2"/>
      <c r="K67" s="13"/>
      <c r="L67" s="41"/>
      <c r="M67" s="42"/>
      <c r="N67" s="2"/>
      <c r="O67" s="13"/>
      <c r="P67" s="41"/>
      <c r="Q67" s="42"/>
      <c r="R67" s="2"/>
      <c r="S67" s="13"/>
      <c r="T67" s="41"/>
      <c r="U67" s="42"/>
      <c r="V67" s="2"/>
      <c r="W67" s="175"/>
      <c r="X67" s="41">
        <v>9</v>
      </c>
      <c r="Y67" s="42">
        <v>18</v>
      </c>
      <c r="Z67" s="2">
        <v>27</v>
      </c>
      <c r="AA67" s="13">
        <v>5</v>
      </c>
      <c r="AB67" s="41"/>
      <c r="AC67" s="42"/>
      <c r="AD67" s="2"/>
      <c r="AE67" s="13"/>
    </row>
    <row r="68" spans="1:31" ht="15.75">
      <c r="A68" s="2">
        <v>53</v>
      </c>
      <c r="B68" s="28" t="s">
        <v>83</v>
      </c>
      <c r="C68" s="13">
        <v>18</v>
      </c>
      <c r="D68" s="13">
        <v>2</v>
      </c>
      <c r="E68" s="13" t="s">
        <v>21</v>
      </c>
      <c r="F68" s="13">
        <v>18</v>
      </c>
      <c r="G68" s="13"/>
      <c r="H68" s="41"/>
      <c r="I68" s="42"/>
      <c r="J68" s="2"/>
      <c r="K68" s="13"/>
      <c r="L68" s="41"/>
      <c r="M68" s="42"/>
      <c r="N68" s="2"/>
      <c r="O68" s="13"/>
      <c r="P68" s="41"/>
      <c r="Q68" s="42"/>
      <c r="R68" s="2"/>
      <c r="S68" s="13"/>
      <c r="T68" s="41"/>
      <c r="U68" s="42"/>
      <c r="V68" s="2"/>
      <c r="W68" s="175"/>
      <c r="X68" s="41">
        <v>18</v>
      </c>
      <c r="Y68" s="42"/>
      <c r="Z68" s="2">
        <v>18</v>
      </c>
      <c r="AA68" s="13">
        <v>2</v>
      </c>
      <c r="AB68" s="41"/>
      <c r="AC68" s="42"/>
      <c r="AD68" s="2"/>
      <c r="AE68" s="13"/>
    </row>
    <row r="69" spans="1:31" ht="15.75">
      <c r="A69" s="2">
        <v>54</v>
      </c>
      <c r="B69" s="188" t="s">
        <v>108</v>
      </c>
      <c r="C69" s="13">
        <v>27</v>
      </c>
      <c r="D69" s="13">
        <v>3</v>
      </c>
      <c r="E69" s="13" t="s">
        <v>21</v>
      </c>
      <c r="F69" s="13">
        <v>18</v>
      </c>
      <c r="G69" s="13">
        <v>9</v>
      </c>
      <c r="H69" s="41"/>
      <c r="I69" s="42"/>
      <c r="J69" s="2"/>
      <c r="K69" s="13"/>
      <c r="L69" s="41"/>
      <c r="M69" s="42"/>
      <c r="N69" s="2"/>
      <c r="O69" s="13"/>
      <c r="P69" s="41"/>
      <c r="Q69" s="42"/>
      <c r="R69" s="2"/>
      <c r="S69" s="13"/>
      <c r="T69" s="41"/>
      <c r="U69" s="42"/>
      <c r="V69" s="2"/>
      <c r="W69" s="175"/>
      <c r="X69" s="41"/>
      <c r="Y69" s="42"/>
      <c r="Z69" s="2"/>
      <c r="AA69" s="13"/>
      <c r="AB69" s="41">
        <v>18</v>
      </c>
      <c r="AC69" s="42">
        <v>9</v>
      </c>
      <c r="AD69" s="2">
        <v>27</v>
      </c>
      <c r="AE69" s="13">
        <v>3</v>
      </c>
    </row>
    <row r="70" spans="1:31" ht="15.75">
      <c r="A70" s="2">
        <v>55</v>
      </c>
      <c r="B70" s="28" t="s">
        <v>109</v>
      </c>
      <c r="C70" s="13">
        <v>36</v>
      </c>
      <c r="D70" s="13">
        <v>4</v>
      </c>
      <c r="E70" s="13" t="s">
        <v>23</v>
      </c>
      <c r="F70" s="13">
        <v>18</v>
      </c>
      <c r="G70" s="13">
        <v>18</v>
      </c>
      <c r="H70" s="41"/>
      <c r="I70" s="42"/>
      <c r="J70" s="2"/>
      <c r="K70" s="13"/>
      <c r="L70" s="41"/>
      <c r="M70" s="42"/>
      <c r="N70" s="2"/>
      <c r="O70" s="13"/>
      <c r="P70" s="41"/>
      <c r="Q70" s="42"/>
      <c r="R70" s="2"/>
      <c r="S70" s="13"/>
      <c r="T70" s="41"/>
      <c r="U70" s="42"/>
      <c r="V70" s="2"/>
      <c r="W70" s="175"/>
      <c r="X70" s="41"/>
      <c r="Y70" s="42"/>
      <c r="Z70" s="2"/>
      <c r="AA70" s="13"/>
      <c r="AB70" s="41">
        <v>18</v>
      </c>
      <c r="AC70" s="42">
        <v>18</v>
      </c>
      <c r="AD70" s="2">
        <v>36</v>
      </c>
      <c r="AE70" s="13">
        <v>4</v>
      </c>
    </row>
    <row r="71" spans="1:31" ht="15.75">
      <c r="A71" s="2">
        <v>56</v>
      </c>
      <c r="B71" s="43" t="s">
        <v>110</v>
      </c>
      <c r="C71" s="13">
        <v>18</v>
      </c>
      <c r="D71" s="13">
        <v>3</v>
      </c>
      <c r="E71" s="13" t="s">
        <v>21</v>
      </c>
      <c r="F71" s="13">
        <v>9</v>
      </c>
      <c r="G71" s="13">
        <v>9</v>
      </c>
      <c r="H71" s="41"/>
      <c r="I71" s="42"/>
      <c r="J71" s="2"/>
      <c r="K71" s="13"/>
      <c r="L71" s="41"/>
      <c r="M71" s="42"/>
      <c r="N71" s="2"/>
      <c r="O71" s="13"/>
      <c r="P71" s="41"/>
      <c r="Q71" s="42"/>
      <c r="R71" s="2"/>
      <c r="S71" s="13"/>
      <c r="T71" s="41"/>
      <c r="U71" s="42"/>
      <c r="V71" s="2"/>
      <c r="W71" s="175"/>
      <c r="X71" s="184"/>
      <c r="Y71" s="185"/>
      <c r="Z71" s="186"/>
      <c r="AA71" s="189"/>
      <c r="AB71" s="41">
        <v>9</v>
      </c>
      <c r="AC71" s="42">
        <v>9</v>
      </c>
      <c r="AD71" s="2">
        <v>18</v>
      </c>
      <c r="AE71" s="13">
        <v>3</v>
      </c>
    </row>
    <row r="72" spans="1:31" ht="16.5" thickBot="1">
      <c r="A72" s="2">
        <v>57</v>
      </c>
      <c r="B72" s="199" t="s">
        <v>86</v>
      </c>
      <c r="C72" s="19">
        <v>6</v>
      </c>
      <c r="D72" s="19">
        <v>1</v>
      </c>
      <c r="E72" s="19" t="s">
        <v>21</v>
      </c>
      <c r="F72" s="19">
        <v>6</v>
      </c>
      <c r="G72" s="19" t="s">
        <v>28</v>
      </c>
      <c r="H72" s="75"/>
      <c r="I72" s="76"/>
      <c r="J72" s="77"/>
      <c r="K72" s="19"/>
      <c r="L72" s="75"/>
      <c r="M72" s="76"/>
      <c r="N72" s="77"/>
      <c r="O72" s="19"/>
      <c r="P72" s="75"/>
      <c r="Q72" s="76"/>
      <c r="R72" s="77"/>
      <c r="S72" s="19"/>
      <c r="T72" s="75"/>
      <c r="U72" s="76"/>
      <c r="V72" s="77"/>
      <c r="W72" s="200"/>
      <c r="X72" s="75"/>
      <c r="Y72" s="76"/>
      <c r="Z72" s="77"/>
      <c r="AA72" s="19"/>
      <c r="AB72" s="75">
        <v>6</v>
      </c>
      <c r="AC72" s="76" t="s">
        <v>28</v>
      </c>
      <c r="AD72" s="77">
        <v>6</v>
      </c>
      <c r="AE72" s="19">
        <v>1</v>
      </c>
    </row>
    <row r="73" spans="1:31" ht="17.25" thickTop="1" thickBot="1">
      <c r="A73" s="2"/>
      <c r="B73" s="235" t="s">
        <v>111</v>
      </c>
      <c r="C73" s="236" t="s">
        <v>145</v>
      </c>
      <c r="D73" s="237">
        <v>18</v>
      </c>
      <c r="E73" s="238" t="s">
        <v>21</v>
      </c>
      <c r="F73" s="237"/>
      <c r="G73" s="237"/>
      <c r="H73" s="239"/>
      <c r="I73" s="240"/>
      <c r="J73" s="241"/>
      <c r="K73" s="237"/>
      <c r="L73" s="239"/>
      <c r="M73" s="240" t="s">
        <v>146</v>
      </c>
      <c r="N73" s="241"/>
      <c r="O73" s="237">
        <v>6</v>
      </c>
      <c r="P73" s="239"/>
      <c r="Q73" s="240"/>
      <c r="R73" s="241"/>
      <c r="S73" s="237"/>
      <c r="T73" s="259" t="s">
        <v>147</v>
      </c>
      <c r="U73" s="259"/>
      <c r="V73" s="259"/>
      <c r="W73" s="237">
        <v>6</v>
      </c>
      <c r="X73" s="259" t="s">
        <v>146</v>
      </c>
      <c r="Y73" s="259"/>
      <c r="Z73" s="259"/>
      <c r="AA73" s="242">
        <v>6</v>
      </c>
      <c r="AB73" s="103"/>
      <c r="AC73" s="104"/>
      <c r="AD73" s="105"/>
      <c r="AE73" s="106"/>
    </row>
    <row r="74" spans="1:31" ht="17.25" thickTop="1" thickBot="1">
      <c r="A74" s="2"/>
      <c r="B74" s="107" t="s">
        <v>88</v>
      </c>
      <c r="C74" s="144">
        <f t="shared" ref="C74:AE74" si="6">SUM(C43,C45,C53,C73)</f>
        <v>1302</v>
      </c>
      <c r="D74" s="144">
        <f t="shared" si="6"/>
        <v>193</v>
      </c>
      <c r="E74" s="144">
        <f t="shared" si="6"/>
        <v>0</v>
      </c>
      <c r="F74" s="144">
        <f t="shared" si="6"/>
        <v>567</v>
      </c>
      <c r="G74" s="190">
        <f t="shared" si="6"/>
        <v>732</v>
      </c>
      <c r="H74" s="191">
        <f t="shared" si="6"/>
        <v>96</v>
      </c>
      <c r="I74" s="192">
        <f t="shared" si="6"/>
        <v>93</v>
      </c>
      <c r="J74" s="110">
        <f t="shared" si="6"/>
        <v>198</v>
      </c>
      <c r="K74" s="108">
        <f t="shared" si="6"/>
        <v>30</v>
      </c>
      <c r="L74" s="191">
        <f t="shared" si="6"/>
        <v>90</v>
      </c>
      <c r="M74" s="192">
        <f t="shared" si="6"/>
        <v>111</v>
      </c>
      <c r="N74" s="110">
        <f t="shared" si="6"/>
        <v>201</v>
      </c>
      <c r="O74" s="108">
        <f t="shared" si="6"/>
        <v>33</v>
      </c>
      <c r="P74" s="191">
        <f t="shared" si="6"/>
        <v>108</v>
      </c>
      <c r="Q74" s="192">
        <f t="shared" si="6"/>
        <v>174</v>
      </c>
      <c r="R74" s="110">
        <f t="shared" si="6"/>
        <v>282</v>
      </c>
      <c r="S74" s="108">
        <f t="shared" si="6"/>
        <v>32</v>
      </c>
      <c r="T74" s="191">
        <f t="shared" si="6"/>
        <v>90</v>
      </c>
      <c r="U74" s="192">
        <f t="shared" si="6"/>
        <v>180</v>
      </c>
      <c r="V74" s="110">
        <f t="shared" si="6"/>
        <v>270</v>
      </c>
      <c r="W74" s="108">
        <f t="shared" si="6"/>
        <v>35</v>
      </c>
      <c r="X74" s="191">
        <f t="shared" si="6"/>
        <v>81</v>
      </c>
      <c r="Y74" s="192">
        <f t="shared" si="6"/>
        <v>93</v>
      </c>
      <c r="Z74" s="110">
        <f t="shared" si="6"/>
        <v>174</v>
      </c>
      <c r="AA74" s="108">
        <f t="shared" si="6"/>
        <v>33</v>
      </c>
      <c r="AB74" s="191">
        <f t="shared" si="6"/>
        <v>96</v>
      </c>
      <c r="AC74" s="192">
        <f t="shared" si="6"/>
        <v>81</v>
      </c>
      <c r="AD74" s="110">
        <f t="shared" si="6"/>
        <v>177</v>
      </c>
      <c r="AE74" s="108">
        <f t="shared" si="6"/>
        <v>30</v>
      </c>
    </row>
    <row r="75" spans="1:31" ht="16.5" thickTop="1">
      <c r="A75" s="193"/>
      <c r="B75" s="201" t="s">
        <v>112</v>
      </c>
      <c r="C75" s="202"/>
      <c r="D75" s="203"/>
      <c r="E75" s="203"/>
      <c r="F75" s="203"/>
      <c r="G75" s="203"/>
      <c r="H75" s="203"/>
      <c r="I75" s="204"/>
      <c r="J75" s="204">
        <v>3</v>
      </c>
      <c r="K75" s="204"/>
      <c r="L75" s="204"/>
      <c r="M75" s="204"/>
      <c r="N75" s="204">
        <v>4</v>
      </c>
      <c r="O75" s="204"/>
      <c r="P75" s="204"/>
      <c r="Q75" s="204"/>
      <c r="R75" s="204">
        <v>3</v>
      </c>
      <c r="S75" s="204"/>
      <c r="T75" s="204"/>
      <c r="U75" s="204"/>
      <c r="V75" s="204">
        <v>4</v>
      </c>
      <c r="W75" s="204"/>
      <c r="X75" s="204"/>
      <c r="Y75" s="204"/>
      <c r="Z75" s="204">
        <v>3</v>
      </c>
      <c r="AA75" s="204"/>
      <c r="AB75" s="204"/>
      <c r="AC75" s="204"/>
      <c r="AD75" s="204" t="s">
        <v>113</v>
      </c>
      <c r="AE75" s="204"/>
    </row>
  </sheetData>
  <mergeCells count="19">
    <mergeCell ref="F3:F5"/>
    <mergeCell ref="G3:G5"/>
    <mergeCell ref="A2:B2"/>
    <mergeCell ref="A3:A5"/>
    <mergeCell ref="B3:B5"/>
    <mergeCell ref="C3:C5"/>
    <mergeCell ref="D3:D5"/>
    <mergeCell ref="E3:E5"/>
    <mergeCell ref="L4:O4"/>
    <mergeCell ref="P3:W3"/>
    <mergeCell ref="H3:O3"/>
    <mergeCell ref="T73:V73"/>
    <mergeCell ref="X73:Z73"/>
    <mergeCell ref="X3:AE3"/>
    <mergeCell ref="H4:K4"/>
    <mergeCell ref="P4:S4"/>
    <mergeCell ref="T4:W4"/>
    <mergeCell ref="X4:AA4"/>
    <mergeCell ref="AB4:AE4"/>
  </mergeCells>
  <phoneticPr fontId="19" type="noConversion"/>
  <pageMargins left="0.70866141732283472" right="0.70866141732283472" top="0.35433070866141736" bottom="0.35433070866141736" header="0.11811023622047245" footer="0.11811023622047245"/>
  <pageSetup paperSize="9" scale="45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G78"/>
  <sheetViews>
    <sheetView tabSelected="1" zoomScale="70" zoomScaleNormal="70" workbookViewId="0">
      <selection activeCell="G3" sqref="G3:G5"/>
    </sheetView>
  </sheetViews>
  <sheetFormatPr defaultRowHeight="14.25"/>
  <cols>
    <col min="1" max="1" width="4.5" style="111" customWidth="1"/>
    <col min="2" max="2" width="46.75" style="111" customWidth="1"/>
    <col min="3" max="3" width="11.625" style="111" customWidth="1"/>
    <col min="4" max="6" width="5.25" style="111" customWidth="1"/>
    <col min="7" max="7" width="6" style="111" customWidth="1"/>
    <col min="8" max="19" width="5.25" style="111" customWidth="1"/>
    <col min="20" max="20" width="4.125" style="111" customWidth="1"/>
    <col min="21" max="21" width="4.375" style="111" customWidth="1"/>
    <col min="22" max="31" width="5.25" style="111" customWidth="1"/>
    <col min="32" max="16384" width="9" style="111"/>
  </cols>
  <sheetData>
    <row r="1" spans="1:31" ht="20.25">
      <c r="A1" s="248" t="s">
        <v>152</v>
      </c>
      <c r="B1" s="248"/>
      <c r="C1" s="248"/>
      <c r="D1" s="248"/>
      <c r="E1" s="248"/>
      <c r="F1" s="248"/>
      <c r="G1" s="248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</row>
    <row r="2" spans="1:31" ht="12" customHeight="1" thickBot="1">
      <c r="A2" s="269"/>
      <c r="B2" s="249"/>
      <c r="C2" s="123"/>
      <c r="D2" s="90"/>
      <c r="E2" s="90"/>
      <c r="F2" s="90"/>
      <c r="G2" s="90"/>
      <c r="H2" s="119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</row>
    <row r="3" spans="1:31" ht="16.5" customHeight="1" thickTop="1">
      <c r="A3" s="250" t="s">
        <v>0</v>
      </c>
      <c r="B3" s="253" t="s">
        <v>1</v>
      </c>
      <c r="C3" s="256" t="s">
        <v>2</v>
      </c>
      <c r="D3" s="253" t="s">
        <v>3</v>
      </c>
      <c r="E3" s="253" t="s">
        <v>4</v>
      </c>
      <c r="F3" s="253" t="s">
        <v>5</v>
      </c>
      <c r="G3" s="253" t="s">
        <v>6</v>
      </c>
      <c r="H3" s="260" t="s">
        <v>7</v>
      </c>
      <c r="I3" s="261"/>
      <c r="J3" s="261"/>
      <c r="K3" s="261"/>
      <c r="L3" s="261"/>
      <c r="M3" s="261"/>
      <c r="N3" s="261"/>
      <c r="O3" s="262"/>
      <c r="P3" s="260" t="s">
        <v>8</v>
      </c>
      <c r="Q3" s="261"/>
      <c r="R3" s="261"/>
      <c r="S3" s="261"/>
      <c r="T3" s="261"/>
      <c r="U3" s="261"/>
      <c r="V3" s="261"/>
      <c r="W3" s="262"/>
      <c r="X3" s="260" t="s">
        <v>9</v>
      </c>
      <c r="Y3" s="261"/>
      <c r="Z3" s="261"/>
      <c r="AA3" s="261"/>
      <c r="AB3" s="261"/>
      <c r="AC3" s="261"/>
      <c r="AD3" s="261"/>
      <c r="AE3" s="262"/>
    </row>
    <row r="4" spans="1:31" ht="15.75">
      <c r="A4" s="251"/>
      <c r="B4" s="254"/>
      <c r="C4" s="257"/>
      <c r="D4" s="254"/>
      <c r="E4" s="254"/>
      <c r="F4" s="254"/>
      <c r="G4" s="254"/>
      <c r="H4" s="263" t="s">
        <v>10</v>
      </c>
      <c r="I4" s="264"/>
      <c r="J4" s="264"/>
      <c r="K4" s="265"/>
      <c r="L4" s="263" t="s">
        <v>11</v>
      </c>
      <c r="M4" s="264"/>
      <c r="N4" s="264"/>
      <c r="O4" s="265"/>
      <c r="P4" s="263" t="s">
        <v>12</v>
      </c>
      <c r="Q4" s="264"/>
      <c r="R4" s="264"/>
      <c r="S4" s="265"/>
      <c r="T4" s="263" t="s">
        <v>13</v>
      </c>
      <c r="U4" s="264"/>
      <c r="V4" s="264"/>
      <c r="W4" s="265"/>
      <c r="X4" s="263" t="s">
        <v>14</v>
      </c>
      <c r="Y4" s="264"/>
      <c r="Z4" s="264"/>
      <c r="AA4" s="265"/>
      <c r="AB4" s="263" t="s">
        <v>15</v>
      </c>
      <c r="AC4" s="264"/>
      <c r="AD4" s="264"/>
      <c r="AE4" s="265"/>
    </row>
    <row r="5" spans="1:31" ht="16.5" thickBot="1">
      <c r="A5" s="252"/>
      <c r="B5" s="255"/>
      <c r="C5" s="258"/>
      <c r="D5" s="255"/>
      <c r="E5" s="255"/>
      <c r="F5" s="255"/>
      <c r="G5" s="255"/>
      <c r="H5" s="1" t="s">
        <v>5</v>
      </c>
      <c r="I5" s="1" t="s">
        <v>6</v>
      </c>
      <c r="J5" s="1" t="s">
        <v>16</v>
      </c>
      <c r="K5" s="1" t="s">
        <v>3</v>
      </c>
      <c r="L5" s="1" t="s">
        <v>5</v>
      </c>
      <c r="M5" s="1" t="s">
        <v>6</v>
      </c>
      <c r="N5" s="1" t="s">
        <v>16</v>
      </c>
      <c r="O5" s="1" t="s">
        <v>3</v>
      </c>
      <c r="P5" s="1" t="s">
        <v>5</v>
      </c>
      <c r="Q5" s="1" t="s">
        <v>6</v>
      </c>
      <c r="R5" s="1" t="s">
        <v>16</v>
      </c>
      <c r="S5" s="1" t="s">
        <v>3</v>
      </c>
      <c r="T5" s="1" t="s">
        <v>5</v>
      </c>
      <c r="U5" s="1" t="s">
        <v>6</v>
      </c>
      <c r="V5" s="1" t="s">
        <v>16</v>
      </c>
      <c r="W5" s="1" t="s">
        <v>3</v>
      </c>
      <c r="X5" s="1" t="s">
        <v>5</v>
      </c>
      <c r="Y5" s="1" t="s">
        <v>6</v>
      </c>
      <c r="Z5" s="1" t="s">
        <v>16</v>
      </c>
      <c r="AA5" s="1" t="s">
        <v>3</v>
      </c>
      <c r="AB5" s="1" t="s">
        <v>5</v>
      </c>
      <c r="AC5" s="1" t="s">
        <v>6</v>
      </c>
      <c r="AD5" s="1" t="s">
        <v>16</v>
      </c>
      <c r="AE5" s="1" t="s">
        <v>3</v>
      </c>
    </row>
    <row r="6" spans="1:31" ht="17.25" thickTop="1" thickBot="1">
      <c r="A6" s="2"/>
      <c r="B6" s="3" t="s">
        <v>17</v>
      </c>
      <c r="C6" s="4">
        <f>SUM(C7:C14)</f>
        <v>216</v>
      </c>
      <c r="D6" s="4">
        <f t="shared" ref="D6:AE6" si="0">SUM(D7:D14)</f>
        <v>38</v>
      </c>
      <c r="E6" s="4">
        <f t="shared" si="0"/>
        <v>0</v>
      </c>
      <c r="F6" s="4">
        <f t="shared" si="0"/>
        <v>87</v>
      </c>
      <c r="G6" s="4">
        <f t="shared" si="0"/>
        <v>126</v>
      </c>
      <c r="H6" s="4">
        <f t="shared" si="0"/>
        <v>36</v>
      </c>
      <c r="I6" s="4">
        <f t="shared" si="0"/>
        <v>54</v>
      </c>
      <c r="J6" s="4">
        <f t="shared" si="0"/>
        <v>99</v>
      </c>
      <c r="K6" s="4">
        <f t="shared" si="0"/>
        <v>18</v>
      </c>
      <c r="L6" s="4">
        <f t="shared" si="0"/>
        <v>45</v>
      </c>
      <c r="M6" s="4">
        <f t="shared" si="0"/>
        <v>60</v>
      </c>
      <c r="N6" s="4">
        <f t="shared" si="0"/>
        <v>105</v>
      </c>
      <c r="O6" s="4">
        <f t="shared" si="0"/>
        <v>15</v>
      </c>
      <c r="P6" s="4">
        <f t="shared" si="0"/>
        <v>0</v>
      </c>
      <c r="Q6" s="4">
        <f t="shared" si="0"/>
        <v>12</v>
      </c>
      <c r="R6" s="4">
        <f t="shared" si="0"/>
        <v>12</v>
      </c>
      <c r="S6" s="4">
        <f t="shared" si="0"/>
        <v>5</v>
      </c>
      <c r="T6" s="4">
        <f t="shared" si="0"/>
        <v>0</v>
      </c>
      <c r="U6" s="4">
        <f t="shared" si="0"/>
        <v>0</v>
      </c>
      <c r="V6" s="4">
        <f t="shared" si="0"/>
        <v>0</v>
      </c>
      <c r="W6" s="4">
        <f t="shared" si="0"/>
        <v>0</v>
      </c>
      <c r="X6" s="4">
        <f t="shared" si="0"/>
        <v>0</v>
      </c>
      <c r="Y6" s="4">
        <f t="shared" si="0"/>
        <v>0</v>
      </c>
      <c r="Z6" s="4">
        <f t="shared" si="0"/>
        <v>0</v>
      </c>
      <c r="AA6" s="4">
        <f t="shared" si="0"/>
        <v>0</v>
      </c>
      <c r="AB6" s="4">
        <f t="shared" si="0"/>
        <v>0</v>
      </c>
      <c r="AC6" s="4">
        <f t="shared" si="0"/>
        <v>0</v>
      </c>
      <c r="AD6" s="4">
        <f t="shared" si="0"/>
        <v>0</v>
      </c>
      <c r="AE6" s="4">
        <f t="shared" si="0"/>
        <v>0</v>
      </c>
    </row>
    <row r="7" spans="1:31" ht="16.5" thickTop="1">
      <c r="A7" s="2">
        <v>1</v>
      </c>
      <c r="B7" s="28" t="s">
        <v>34</v>
      </c>
      <c r="C7" s="13">
        <v>18</v>
      </c>
      <c r="D7" s="13">
        <v>2</v>
      </c>
      <c r="E7" s="14" t="s">
        <v>21</v>
      </c>
      <c r="F7" s="29">
        <v>9</v>
      </c>
      <c r="G7" s="14">
        <v>9</v>
      </c>
      <c r="H7" s="15">
        <v>9</v>
      </c>
      <c r="I7" s="35">
        <v>9</v>
      </c>
      <c r="J7" s="17">
        <v>18</v>
      </c>
      <c r="K7" s="11">
        <v>2</v>
      </c>
      <c r="L7" s="209"/>
      <c r="M7" s="210"/>
      <c r="N7" s="208"/>
      <c r="O7" s="221"/>
      <c r="P7" s="211"/>
      <c r="Q7" s="212"/>
      <c r="R7" s="213"/>
      <c r="S7" s="7"/>
      <c r="T7" s="8"/>
      <c r="U7" s="9"/>
      <c r="V7" s="10"/>
      <c r="W7" s="7"/>
      <c r="X7" s="8"/>
      <c r="Y7" s="9"/>
      <c r="Z7" s="10"/>
      <c r="AA7" s="7"/>
      <c r="AB7" s="8"/>
      <c r="AC7" s="9"/>
      <c r="AD7" s="10"/>
      <c r="AE7" s="7"/>
    </row>
    <row r="8" spans="1:31" ht="15.75">
      <c r="A8" s="2">
        <v>2</v>
      </c>
      <c r="B8" s="5" t="s">
        <v>18</v>
      </c>
      <c r="C8" s="6">
        <v>36</v>
      </c>
      <c r="D8" s="6">
        <v>5</v>
      </c>
      <c r="E8" s="6" t="s">
        <v>19</v>
      </c>
      <c r="F8" s="7">
        <v>18</v>
      </c>
      <c r="G8" s="7">
        <v>18</v>
      </c>
      <c r="H8" s="8"/>
      <c r="I8" s="9"/>
      <c r="J8" s="10"/>
      <c r="K8" s="7"/>
      <c r="L8" s="8">
        <v>18</v>
      </c>
      <c r="M8" s="9">
        <v>18</v>
      </c>
      <c r="N8" s="10">
        <v>36</v>
      </c>
      <c r="O8" s="7">
        <v>5</v>
      </c>
      <c r="P8" s="214"/>
      <c r="Q8" s="9"/>
      <c r="R8" s="215"/>
      <c r="S8" s="7"/>
      <c r="T8" s="8"/>
      <c r="U8" s="9"/>
      <c r="V8" s="10"/>
      <c r="W8" s="7"/>
      <c r="X8" s="8"/>
      <c r="Y8" s="9"/>
      <c r="Z8" s="10"/>
      <c r="AA8" s="7"/>
      <c r="AB8" s="8"/>
      <c r="AC8" s="9"/>
      <c r="AD8" s="10"/>
      <c r="AE8" s="7"/>
    </row>
    <row r="9" spans="1:31" ht="15.75">
      <c r="A9" s="2">
        <v>3</v>
      </c>
      <c r="B9" s="12" t="s">
        <v>20</v>
      </c>
      <c r="C9" s="13">
        <v>27</v>
      </c>
      <c r="D9" s="13">
        <v>5</v>
      </c>
      <c r="E9" s="13" t="s">
        <v>23</v>
      </c>
      <c r="F9" s="14">
        <v>9</v>
      </c>
      <c r="G9" s="14">
        <v>18</v>
      </c>
      <c r="H9" s="15">
        <v>9</v>
      </c>
      <c r="I9" s="16">
        <v>18</v>
      </c>
      <c r="J9" s="17">
        <v>27</v>
      </c>
      <c r="K9" s="14">
        <v>5</v>
      </c>
      <c r="L9" s="15"/>
      <c r="M9" s="16"/>
      <c r="N9" s="17"/>
      <c r="O9" s="14"/>
      <c r="P9" s="216"/>
      <c r="Q9" s="16"/>
      <c r="R9" s="217"/>
      <c r="S9" s="14"/>
      <c r="T9" s="15"/>
      <c r="U9" s="16"/>
      <c r="V9" s="17"/>
      <c r="W9" s="14"/>
      <c r="X9" s="15"/>
      <c r="Y9" s="16"/>
      <c r="Z9" s="17"/>
      <c r="AA9" s="14"/>
      <c r="AB9" s="15"/>
      <c r="AC9" s="16"/>
      <c r="AD9" s="17"/>
      <c r="AE9" s="14"/>
    </row>
    <row r="10" spans="1:31" ht="15.75">
      <c r="A10" s="2">
        <v>4</v>
      </c>
      <c r="B10" s="12" t="s">
        <v>22</v>
      </c>
      <c r="C10" s="13">
        <v>27</v>
      </c>
      <c r="D10" s="13">
        <v>5</v>
      </c>
      <c r="E10" s="13" t="s">
        <v>23</v>
      </c>
      <c r="F10" s="14">
        <v>15</v>
      </c>
      <c r="G10" s="14">
        <v>18</v>
      </c>
      <c r="I10" s="114"/>
      <c r="K10" s="112"/>
      <c r="L10" s="15">
        <v>9</v>
      </c>
      <c r="M10" s="16">
        <v>18</v>
      </c>
      <c r="N10" s="17">
        <v>27</v>
      </c>
      <c r="O10" s="14">
        <v>5</v>
      </c>
      <c r="P10" s="216"/>
      <c r="Q10" s="16"/>
      <c r="R10" s="217"/>
      <c r="S10" s="14"/>
      <c r="T10" s="15"/>
      <c r="U10" s="16"/>
      <c r="V10" s="17"/>
      <c r="W10" s="14"/>
      <c r="X10" s="15"/>
      <c r="Y10" s="16"/>
      <c r="Z10" s="17"/>
      <c r="AA10" s="14"/>
      <c r="AB10" s="15"/>
      <c r="AC10" s="16"/>
      <c r="AD10" s="17"/>
      <c r="AE10" s="14"/>
    </row>
    <row r="11" spans="1:31" ht="15.75">
      <c r="A11" s="2">
        <v>5</v>
      </c>
      <c r="B11" s="12" t="s">
        <v>24</v>
      </c>
      <c r="C11" s="13">
        <v>18</v>
      </c>
      <c r="D11" s="13">
        <v>3</v>
      </c>
      <c r="E11" s="13" t="s">
        <v>21</v>
      </c>
      <c r="F11" s="14">
        <v>9</v>
      </c>
      <c r="G11" s="14">
        <v>9</v>
      </c>
      <c r="H11" s="15"/>
      <c r="I11" s="16"/>
      <c r="J11" s="17"/>
      <c r="K11" s="14"/>
      <c r="L11" s="15">
        <v>9</v>
      </c>
      <c r="M11" s="16">
        <v>9</v>
      </c>
      <c r="N11" s="17">
        <v>18</v>
      </c>
      <c r="O11" s="14">
        <v>3</v>
      </c>
      <c r="P11" s="216"/>
      <c r="Q11" s="16"/>
      <c r="R11" s="217"/>
      <c r="S11" s="14"/>
      <c r="T11" s="15"/>
      <c r="U11" s="16"/>
      <c r="V11" s="17"/>
      <c r="W11" s="14"/>
      <c r="X11" s="15"/>
      <c r="Y11" s="16"/>
      <c r="Z11" s="17"/>
      <c r="AA11" s="14"/>
      <c r="AB11" s="15"/>
      <c r="AC11" s="16"/>
      <c r="AD11" s="17"/>
      <c r="AE11" s="14"/>
    </row>
    <row r="12" spans="1:31" ht="15.75">
      <c r="A12" s="2">
        <v>6</v>
      </c>
      <c r="B12" s="12" t="s">
        <v>25</v>
      </c>
      <c r="C12" s="13">
        <v>18</v>
      </c>
      <c r="D12" s="13">
        <v>5</v>
      </c>
      <c r="E12" s="13" t="s">
        <v>23</v>
      </c>
      <c r="F12" s="14">
        <v>9</v>
      </c>
      <c r="G12" s="14">
        <v>9</v>
      </c>
      <c r="H12" s="15">
        <v>9</v>
      </c>
      <c r="I12" s="16">
        <v>9</v>
      </c>
      <c r="J12" s="17">
        <v>18</v>
      </c>
      <c r="K12" s="14">
        <v>5</v>
      </c>
      <c r="L12" s="15"/>
      <c r="M12" s="16"/>
      <c r="N12" s="17"/>
      <c r="O12" s="14"/>
      <c r="P12" s="216"/>
      <c r="Q12" s="16"/>
      <c r="R12" s="217"/>
      <c r="S12" s="14"/>
      <c r="T12" s="15"/>
      <c r="U12" s="16"/>
      <c r="V12" s="17"/>
      <c r="W12" s="14"/>
      <c r="X12" s="15"/>
      <c r="Y12" s="16"/>
      <c r="Z12" s="17"/>
      <c r="AA12" s="14"/>
      <c r="AB12" s="15"/>
      <c r="AC12" s="16"/>
      <c r="AD12" s="17"/>
      <c r="AE12" s="14"/>
    </row>
    <row r="13" spans="1:31" ht="15.75">
      <c r="A13" s="2">
        <v>7</v>
      </c>
      <c r="B13" s="12" t="s">
        <v>26</v>
      </c>
      <c r="C13" s="13">
        <v>36</v>
      </c>
      <c r="D13" s="13">
        <v>6</v>
      </c>
      <c r="E13" s="13" t="s">
        <v>23</v>
      </c>
      <c r="F13" s="14">
        <v>9</v>
      </c>
      <c r="G13" s="14">
        <v>18</v>
      </c>
      <c r="H13" s="15">
        <v>9</v>
      </c>
      <c r="I13" s="16">
        <v>18</v>
      </c>
      <c r="J13" s="17">
        <v>36</v>
      </c>
      <c r="K13" s="14">
        <v>6</v>
      </c>
      <c r="L13" s="15"/>
      <c r="M13" s="16"/>
      <c r="N13" s="17"/>
      <c r="O13" s="14"/>
      <c r="P13" s="216"/>
      <c r="Q13" s="16"/>
      <c r="R13" s="217"/>
      <c r="S13" s="14"/>
      <c r="T13" s="15"/>
      <c r="U13" s="16"/>
      <c r="V13" s="17"/>
      <c r="W13" s="14"/>
      <c r="X13" s="15"/>
      <c r="Y13" s="16"/>
      <c r="Z13" s="17"/>
      <c r="AA13" s="14"/>
      <c r="AB13" s="15"/>
      <c r="AC13" s="16"/>
      <c r="AD13" s="17"/>
      <c r="AE13" s="14"/>
    </row>
    <row r="14" spans="1:31" ht="16.5" thickBot="1">
      <c r="A14" s="2">
        <v>8</v>
      </c>
      <c r="B14" s="18" t="s">
        <v>27</v>
      </c>
      <c r="C14" s="19">
        <v>36</v>
      </c>
      <c r="D14" s="19">
        <v>7</v>
      </c>
      <c r="E14" s="19" t="s">
        <v>23</v>
      </c>
      <c r="F14" s="20">
        <v>9</v>
      </c>
      <c r="G14" s="20">
        <v>27</v>
      </c>
      <c r="H14" s="21"/>
      <c r="I14" s="22"/>
      <c r="J14" s="23"/>
      <c r="K14" s="24"/>
      <c r="L14" s="21">
        <v>9</v>
      </c>
      <c r="M14" s="22">
        <v>15</v>
      </c>
      <c r="N14" s="23">
        <v>24</v>
      </c>
      <c r="O14" s="24">
        <v>2</v>
      </c>
      <c r="P14" s="218" t="s">
        <v>28</v>
      </c>
      <c r="Q14" s="219">
        <v>12</v>
      </c>
      <c r="R14" s="220">
        <v>12</v>
      </c>
      <c r="S14" s="20">
        <v>5</v>
      </c>
      <c r="T14" s="21"/>
      <c r="U14" s="22"/>
      <c r="V14" s="23"/>
      <c r="W14" s="20"/>
      <c r="X14" s="21"/>
      <c r="Y14" s="22"/>
      <c r="Z14" s="23"/>
      <c r="AA14" s="20"/>
      <c r="AB14" s="21"/>
      <c r="AC14" s="22"/>
      <c r="AD14" s="23"/>
      <c r="AE14" s="20"/>
    </row>
    <row r="15" spans="1:31" ht="17.25" thickTop="1" thickBot="1">
      <c r="A15" s="2"/>
      <c r="B15" s="25" t="s">
        <v>29</v>
      </c>
      <c r="C15" s="4">
        <f t="shared" ref="C15:AE15" si="1">SUM(C16:C25)</f>
        <v>189</v>
      </c>
      <c r="D15" s="4">
        <f t="shared" si="1"/>
        <v>36</v>
      </c>
      <c r="E15" s="4">
        <f t="shared" si="1"/>
        <v>0</v>
      </c>
      <c r="F15" s="26">
        <f t="shared" si="1"/>
        <v>90</v>
      </c>
      <c r="G15" s="26">
        <f t="shared" si="1"/>
        <v>99</v>
      </c>
      <c r="H15" s="26">
        <f t="shared" si="1"/>
        <v>0</v>
      </c>
      <c r="I15" s="26">
        <f t="shared" si="1"/>
        <v>0</v>
      </c>
      <c r="J15" s="26">
        <f t="shared" si="1"/>
        <v>0</v>
      </c>
      <c r="K15" s="26">
        <f t="shared" si="1"/>
        <v>0</v>
      </c>
      <c r="L15" s="26">
        <f t="shared" si="1"/>
        <v>18</v>
      </c>
      <c r="M15" s="26">
        <f t="shared" si="1"/>
        <v>27</v>
      </c>
      <c r="N15" s="26">
        <f t="shared" si="1"/>
        <v>45</v>
      </c>
      <c r="O15" s="27">
        <f t="shared" si="1"/>
        <v>7</v>
      </c>
      <c r="P15" s="26">
        <f t="shared" si="1"/>
        <v>27</v>
      </c>
      <c r="Q15" s="26">
        <f t="shared" si="1"/>
        <v>27</v>
      </c>
      <c r="R15" s="26">
        <f t="shared" si="1"/>
        <v>54</v>
      </c>
      <c r="S15" s="26">
        <f t="shared" si="1"/>
        <v>11</v>
      </c>
      <c r="T15" s="26">
        <f t="shared" si="1"/>
        <v>9</v>
      </c>
      <c r="U15" s="26">
        <f t="shared" si="1"/>
        <v>18</v>
      </c>
      <c r="V15" s="26">
        <f t="shared" si="1"/>
        <v>27</v>
      </c>
      <c r="W15" s="26">
        <f t="shared" si="1"/>
        <v>5</v>
      </c>
      <c r="X15" s="26">
        <f t="shared" si="1"/>
        <v>18</v>
      </c>
      <c r="Y15" s="26">
        <f t="shared" si="1"/>
        <v>18</v>
      </c>
      <c r="Z15" s="26">
        <f t="shared" si="1"/>
        <v>36</v>
      </c>
      <c r="AA15" s="26">
        <f t="shared" si="1"/>
        <v>6</v>
      </c>
      <c r="AB15" s="26">
        <f t="shared" si="1"/>
        <v>18</v>
      </c>
      <c r="AC15" s="26">
        <f t="shared" si="1"/>
        <v>9</v>
      </c>
      <c r="AD15" s="26">
        <f t="shared" si="1"/>
        <v>27</v>
      </c>
      <c r="AE15" s="26">
        <f t="shared" si="1"/>
        <v>7</v>
      </c>
    </row>
    <row r="16" spans="1:31" ht="16.5" thickTop="1">
      <c r="A16" s="2">
        <v>9</v>
      </c>
      <c r="B16" s="39" t="s">
        <v>30</v>
      </c>
      <c r="C16" s="6">
        <v>18</v>
      </c>
      <c r="D16" s="6">
        <v>3</v>
      </c>
      <c r="E16" s="7" t="s">
        <v>21</v>
      </c>
      <c r="F16" s="113">
        <v>9</v>
      </c>
      <c r="G16" s="7">
        <v>9</v>
      </c>
      <c r="H16" s="8"/>
      <c r="I16" s="9"/>
      <c r="J16" s="10"/>
      <c r="K16" s="7"/>
      <c r="L16" s="8"/>
      <c r="M16" s="9"/>
      <c r="N16" s="10"/>
      <c r="O16" s="11"/>
      <c r="P16" s="8">
        <v>9</v>
      </c>
      <c r="Q16" s="9">
        <v>9</v>
      </c>
      <c r="R16" s="10">
        <v>18</v>
      </c>
      <c r="S16" s="7">
        <v>3</v>
      </c>
      <c r="T16" s="8"/>
      <c r="U16" s="9"/>
      <c r="V16" s="10"/>
      <c r="W16" s="7"/>
      <c r="X16" s="8"/>
      <c r="Y16" s="9"/>
      <c r="Z16" s="10"/>
      <c r="AA16" s="7"/>
      <c r="AB16" s="8"/>
      <c r="AC16" s="9"/>
      <c r="AD16" s="10"/>
      <c r="AE16" s="7"/>
    </row>
    <row r="17" spans="1:31" ht="15.75">
      <c r="A17" s="2">
        <v>10</v>
      </c>
      <c r="B17" s="28" t="s">
        <v>31</v>
      </c>
      <c r="C17" s="13">
        <v>18</v>
      </c>
      <c r="D17" s="13">
        <v>5</v>
      </c>
      <c r="E17" s="14" t="s">
        <v>21</v>
      </c>
      <c r="F17" s="29">
        <v>9</v>
      </c>
      <c r="G17" s="14">
        <v>9</v>
      </c>
      <c r="H17" s="15"/>
      <c r="I17" s="16"/>
      <c r="J17" s="17"/>
      <c r="K17" s="14"/>
      <c r="L17" s="15"/>
      <c r="M17" s="16"/>
      <c r="N17" s="17"/>
      <c r="O17" s="14"/>
      <c r="P17" s="15">
        <v>9</v>
      </c>
      <c r="Q17" s="16">
        <v>9</v>
      </c>
      <c r="R17" s="17">
        <v>18</v>
      </c>
      <c r="S17" s="14">
        <v>5</v>
      </c>
      <c r="T17" s="30"/>
      <c r="U17" s="31"/>
      <c r="V17" s="32"/>
      <c r="W17" s="33"/>
      <c r="X17" s="15"/>
      <c r="Y17" s="16"/>
      <c r="Z17" s="17"/>
      <c r="AA17" s="14"/>
      <c r="AB17" s="15"/>
      <c r="AC17" s="16"/>
      <c r="AD17" s="17"/>
      <c r="AE17" s="14"/>
    </row>
    <row r="18" spans="1:31" ht="15.75">
      <c r="A18" s="2">
        <v>11</v>
      </c>
      <c r="B18" s="28" t="s">
        <v>32</v>
      </c>
      <c r="C18" s="13">
        <v>18</v>
      </c>
      <c r="D18" s="13">
        <v>5</v>
      </c>
      <c r="E18" s="14" t="s">
        <v>21</v>
      </c>
      <c r="F18" s="29">
        <v>9</v>
      </c>
      <c r="G18" s="14">
        <v>9</v>
      </c>
      <c r="H18" s="15"/>
      <c r="I18" s="16"/>
      <c r="J18" s="17"/>
      <c r="K18" s="14"/>
      <c r="L18" s="15"/>
      <c r="M18" s="16"/>
      <c r="N18" s="17"/>
      <c r="O18" s="14"/>
      <c r="P18" s="15"/>
      <c r="Q18" s="16"/>
      <c r="R18" s="17"/>
      <c r="S18" s="14"/>
      <c r="T18" s="15"/>
      <c r="U18" s="16"/>
      <c r="V18" s="17"/>
      <c r="W18" s="14"/>
      <c r="X18" s="15"/>
      <c r="Y18" s="16"/>
      <c r="Z18" s="17"/>
      <c r="AA18" s="14"/>
      <c r="AB18" s="15">
        <v>9</v>
      </c>
      <c r="AC18" s="16">
        <v>9</v>
      </c>
      <c r="AD18" s="17">
        <v>18</v>
      </c>
      <c r="AE18" s="14">
        <v>5</v>
      </c>
    </row>
    <row r="19" spans="1:31" ht="15.75">
      <c r="A19" s="2">
        <v>12</v>
      </c>
      <c r="B19" s="28" t="s">
        <v>33</v>
      </c>
      <c r="C19" s="13">
        <v>9</v>
      </c>
      <c r="D19" s="13">
        <v>2</v>
      </c>
      <c r="E19" s="14" t="s">
        <v>21</v>
      </c>
      <c r="F19" s="29">
        <v>9</v>
      </c>
      <c r="G19" s="14" t="s">
        <v>28</v>
      </c>
      <c r="H19" s="15"/>
      <c r="I19" s="16"/>
      <c r="J19" s="17"/>
      <c r="K19" s="14"/>
      <c r="L19" s="15"/>
      <c r="M19" s="16"/>
      <c r="N19" s="17"/>
      <c r="O19" s="14"/>
      <c r="P19" s="15"/>
      <c r="Q19" s="16"/>
      <c r="R19" s="17"/>
      <c r="S19" s="14"/>
      <c r="T19" s="15"/>
      <c r="U19" s="16"/>
      <c r="V19" s="17"/>
      <c r="W19" s="14"/>
      <c r="X19" s="15"/>
      <c r="Y19" s="16"/>
      <c r="Z19" s="17"/>
      <c r="AA19" s="14"/>
      <c r="AB19" s="15">
        <v>9</v>
      </c>
      <c r="AC19" s="16"/>
      <c r="AD19" s="17">
        <v>9</v>
      </c>
      <c r="AE19" s="14">
        <v>2</v>
      </c>
    </row>
    <row r="20" spans="1:31" ht="15.75">
      <c r="A20" s="2">
        <v>13</v>
      </c>
      <c r="B20" s="28" t="s">
        <v>35</v>
      </c>
      <c r="C20" s="13">
        <v>18</v>
      </c>
      <c r="D20" s="13">
        <v>3</v>
      </c>
      <c r="E20" s="14" t="s">
        <v>21</v>
      </c>
      <c r="F20" s="29">
        <v>9</v>
      </c>
      <c r="G20" s="14">
        <v>9</v>
      </c>
      <c r="H20" s="15"/>
      <c r="I20" s="16"/>
      <c r="J20" s="17"/>
      <c r="K20" s="14"/>
      <c r="L20" s="115"/>
      <c r="M20" s="116"/>
      <c r="N20" s="117"/>
      <c r="O20" s="118"/>
      <c r="P20" s="34">
        <v>9</v>
      </c>
      <c r="Q20" s="35">
        <v>9</v>
      </c>
      <c r="R20" s="17">
        <v>18</v>
      </c>
      <c r="S20" s="14">
        <v>3</v>
      </c>
      <c r="T20" s="15"/>
      <c r="U20" s="16"/>
      <c r="V20" s="17"/>
      <c r="W20" s="14"/>
      <c r="X20" s="15"/>
      <c r="Y20" s="16"/>
      <c r="Z20" s="17"/>
      <c r="AA20" s="14"/>
      <c r="AB20" s="15"/>
      <c r="AC20" s="16"/>
      <c r="AD20" s="17"/>
      <c r="AE20" s="14"/>
    </row>
    <row r="21" spans="1:31" ht="15.75">
      <c r="A21" s="2">
        <v>14</v>
      </c>
      <c r="B21" s="28" t="s">
        <v>36</v>
      </c>
      <c r="C21" s="13">
        <v>18</v>
      </c>
      <c r="D21" s="13">
        <v>3</v>
      </c>
      <c r="E21" s="14" t="s">
        <v>23</v>
      </c>
      <c r="F21" s="29">
        <v>9</v>
      </c>
      <c r="G21" s="14">
        <v>9</v>
      </c>
      <c r="H21" s="15"/>
      <c r="I21" s="16"/>
      <c r="J21" s="17"/>
      <c r="K21" s="14"/>
      <c r="L21" s="34">
        <v>9</v>
      </c>
      <c r="M21" s="35">
        <v>9</v>
      </c>
      <c r="N21" s="36">
        <v>18</v>
      </c>
      <c r="O21" s="14">
        <v>3</v>
      </c>
      <c r="P21" s="15"/>
      <c r="Q21" s="16"/>
      <c r="R21" s="17"/>
      <c r="S21" s="14"/>
      <c r="T21" s="15"/>
      <c r="U21" s="16"/>
      <c r="V21" s="17"/>
      <c r="W21" s="14"/>
      <c r="X21" s="15"/>
      <c r="Y21" s="16"/>
      <c r="Z21" s="17"/>
      <c r="AA21" s="14"/>
      <c r="AB21" s="15"/>
      <c r="AC21" s="16"/>
      <c r="AD21" s="17"/>
      <c r="AE21" s="14"/>
    </row>
    <row r="22" spans="1:31" ht="15.75">
      <c r="A22" s="2">
        <v>15</v>
      </c>
      <c r="B22" s="28" t="s">
        <v>37</v>
      </c>
      <c r="C22" s="13">
        <v>27</v>
      </c>
      <c r="D22" s="13">
        <v>5</v>
      </c>
      <c r="E22" s="14" t="s">
        <v>23</v>
      </c>
      <c r="F22" s="29">
        <v>9</v>
      </c>
      <c r="G22" s="14">
        <v>18</v>
      </c>
      <c r="H22" s="15"/>
      <c r="I22" s="16"/>
      <c r="J22" s="17"/>
      <c r="K22" s="14"/>
      <c r="L22" s="15"/>
      <c r="M22" s="16"/>
      <c r="N22" s="17"/>
      <c r="O22" s="14"/>
      <c r="P22" s="15"/>
      <c r="Q22" s="16"/>
      <c r="R22" s="17"/>
      <c r="S22" s="14"/>
      <c r="T22" s="15">
        <v>9</v>
      </c>
      <c r="U22" s="16">
        <v>18</v>
      </c>
      <c r="V22" s="17">
        <v>27</v>
      </c>
      <c r="W22" s="14">
        <v>5</v>
      </c>
      <c r="X22" s="15"/>
      <c r="Y22" s="16"/>
      <c r="Z22" s="17"/>
      <c r="AA22" s="14"/>
      <c r="AB22" s="15"/>
      <c r="AC22" s="16"/>
      <c r="AD22" s="17"/>
      <c r="AE22" s="14"/>
    </row>
    <row r="23" spans="1:31" ht="15.75">
      <c r="A23" s="2">
        <v>16</v>
      </c>
      <c r="B23" s="28" t="s">
        <v>38</v>
      </c>
      <c r="C23" s="13">
        <v>27</v>
      </c>
      <c r="D23" s="13">
        <v>4</v>
      </c>
      <c r="E23" s="14" t="s">
        <v>23</v>
      </c>
      <c r="F23" s="29">
        <v>9</v>
      </c>
      <c r="G23" s="14">
        <v>18</v>
      </c>
      <c r="H23" s="15"/>
      <c r="I23" s="16"/>
      <c r="J23" s="17"/>
      <c r="K23" s="14"/>
      <c r="L23" s="34">
        <v>9</v>
      </c>
      <c r="M23" s="35">
        <v>18</v>
      </c>
      <c r="N23" s="17">
        <v>27</v>
      </c>
      <c r="O23" s="14">
        <v>4</v>
      </c>
      <c r="P23" s="15"/>
      <c r="Q23" s="16"/>
      <c r="R23" s="17"/>
      <c r="S23" s="14"/>
      <c r="T23" s="15"/>
      <c r="U23" s="16"/>
      <c r="V23" s="17"/>
      <c r="W23" s="14"/>
      <c r="X23" s="15"/>
      <c r="Y23" s="16"/>
      <c r="Z23" s="17"/>
      <c r="AA23" s="14"/>
      <c r="AB23" s="15"/>
      <c r="AC23" s="16"/>
      <c r="AD23" s="17"/>
      <c r="AE23" s="14"/>
    </row>
    <row r="24" spans="1:31" ht="15.75">
      <c r="A24" s="2">
        <v>17</v>
      </c>
      <c r="B24" s="28" t="s">
        <v>39</v>
      </c>
      <c r="C24" s="13">
        <v>18</v>
      </c>
      <c r="D24" s="13">
        <v>2</v>
      </c>
      <c r="E24" s="14" t="s">
        <v>21</v>
      </c>
      <c r="F24" s="29">
        <v>9</v>
      </c>
      <c r="G24" s="14">
        <v>9</v>
      </c>
      <c r="H24" s="15"/>
      <c r="I24" s="16"/>
      <c r="J24" s="17"/>
      <c r="K24" s="14"/>
      <c r="L24" s="15"/>
      <c r="M24" s="16"/>
      <c r="N24" s="17"/>
      <c r="O24" s="14"/>
      <c r="P24" s="15"/>
      <c r="Q24" s="16"/>
      <c r="R24" s="17"/>
      <c r="S24" s="14"/>
      <c r="T24" s="15"/>
      <c r="U24" s="16"/>
      <c r="V24" s="17"/>
      <c r="W24" s="14"/>
      <c r="X24" s="15">
        <v>9</v>
      </c>
      <c r="Y24" s="16">
        <v>9</v>
      </c>
      <c r="Z24" s="17">
        <v>18</v>
      </c>
      <c r="AA24" s="14">
        <v>2</v>
      </c>
      <c r="AB24" s="15"/>
      <c r="AC24" s="16"/>
      <c r="AD24" s="17"/>
      <c r="AE24" s="14"/>
    </row>
    <row r="25" spans="1:31" ht="16.5" thickBot="1">
      <c r="A25" s="2">
        <v>18</v>
      </c>
      <c r="B25" s="37" t="s">
        <v>40</v>
      </c>
      <c r="C25" s="19">
        <v>18</v>
      </c>
      <c r="D25" s="19">
        <v>4</v>
      </c>
      <c r="E25" s="20" t="s">
        <v>23</v>
      </c>
      <c r="F25" s="20">
        <v>9</v>
      </c>
      <c r="G25" s="20">
        <v>9</v>
      </c>
      <c r="H25" s="21"/>
      <c r="I25" s="22"/>
      <c r="J25" s="23"/>
      <c r="K25" s="20"/>
      <c r="L25" s="21"/>
      <c r="M25" s="22"/>
      <c r="N25" s="23"/>
      <c r="O25" s="24"/>
      <c r="P25" s="21"/>
      <c r="Q25" s="22"/>
      <c r="R25" s="23"/>
      <c r="S25" s="20"/>
      <c r="T25" s="21"/>
      <c r="U25" s="22"/>
      <c r="V25" s="23"/>
      <c r="W25" s="20"/>
      <c r="X25" s="21">
        <v>9</v>
      </c>
      <c r="Y25" s="22">
        <v>9</v>
      </c>
      <c r="Z25" s="23">
        <v>18</v>
      </c>
      <c r="AA25" s="20">
        <v>4</v>
      </c>
      <c r="AB25" s="21"/>
      <c r="AC25" s="22"/>
      <c r="AD25" s="23"/>
      <c r="AE25" s="20"/>
    </row>
    <row r="26" spans="1:31" ht="17.25" thickTop="1" thickBot="1">
      <c r="A26" s="2"/>
      <c r="B26" s="25" t="s">
        <v>41</v>
      </c>
      <c r="C26" s="4">
        <f t="shared" ref="C26:AE26" si="2">SUM(C27:C42)</f>
        <v>324</v>
      </c>
      <c r="D26" s="4">
        <f t="shared" si="2"/>
        <v>36</v>
      </c>
      <c r="E26" s="4">
        <f t="shared" si="2"/>
        <v>0</v>
      </c>
      <c r="F26" s="26">
        <f t="shared" si="2"/>
        <v>105</v>
      </c>
      <c r="G26" s="26">
        <f t="shared" si="2"/>
        <v>219</v>
      </c>
      <c r="H26" s="26">
        <f t="shared" si="2"/>
        <v>51</v>
      </c>
      <c r="I26" s="26">
        <f t="shared" si="2"/>
        <v>39</v>
      </c>
      <c r="J26" s="26">
        <f t="shared" si="2"/>
        <v>90</v>
      </c>
      <c r="K26" s="26">
        <f t="shared" si="2"/>
        <v>11</v>
      </c>
      <c r="L26" s="26">
        <f t="shared" si="2"/>
        <v>27</v>
      </c>
      <c r="M26" s="26">
        <f t="shared" si="2"/>
        <v>24</v>
      </c>
      <c r="N26" s="26">
        <f t="shared" si="2"/>
        <v>51</v>
      </c>
      <c r="O26" s="38">
        <f t="shared" si="2"/>
        <v>5</v>
      </c>
      <c r="P26" s="26">
        <f t="shared" si="2"/>
        <v>9</v>
      </c>
      <c r="Q26" s="26">
        <f t="shared" si="2"/>
        <v>45</v>
      </c>
      <c r="R26" s="26">
        <f t="shared" si="2"/>
        <v>54</v>
      </c>
      <c r="S26" s="26">
        <f t="shared" si="2"/>
        <v>2</v>
      </c>
      <c r="T26" s="26">
        <f t="shared" si="2"/>
        <v>9</v>
      </c>
      <c r="U26" s="26">
        <f t="shared" si="2"/>
        <v>72</v>
      </c>
      <c r="V26" s="26">
        <f t="shared" si="2"/>
        <v>81</v>
      </c>
      <c r="W26" s="26">
        <f t="shared" si="2"/>
        <v>7</v>
      </c>
      <c r="X26" s="26">
        <f t="shared" si="2"/>
        <v>0</v>
      </c>
      <c r="Y26" s="26">
        <f t="shared" si="2"/>
        <v>21</v>
      </c>
      <c r="Z26" s="26">
        <f t="shared" si="2"/>
        <v>21</v>
      </c>
      <c r="AA26" s="26">
        <f t="shared" si="2"/>
        <v>4</v>
      </c>
      <c r="AB26" s="26">
        <f t="shared" si="2"/>
        <v>9</v>
      </c>
      <c r="AC26" s="26">
        <f t="shared" si="2"/>
        <v>18</v>
      </c>
      <c r="AD26" s="26">
        <f t="shared" si="2"/>
        <v>27</v>
      </c>
      <c r="AE26" s="26">
        <f t="shared" si="2"/>
        <v>7</v>
      </c>
    </row>
    <row r="27" spans="1:31" ht="16.5" thickTop="1">
      <c r="A27" s="2">
        <v>19</v>
      </c>
      <c r="B27" s="39" t="s">
        <v>42</v>
      </c>
      <c r="C27" s="6">
        <v>120</v>
      </c>
      <c r="D27" s="6">
        <v>8</v>
      </c>
      <c r="E27" s="6" t="s">
        <v>23</v>
      </c>
      <c r="F27" s="7" t="s">
        <v>28</v>
      </c>
      <c r="G27" s="7">
        <v>120</v>
      </c>
      <c r="H27" s="8" t="s">
        <v>28</v>
      </c>
      <c r="I27" s="9">
        <v>12</v>
      </c>
      <c r="J27" s="10">
        <v>12</v>
      </c>
      <c r="K27" s="7">
        <v>2</v>
      </c>
      <c r="L27" s="8" t="s">
        <v>28</v>
      </c>
      <c r="M27" s="9">
        <v>24</v>
      </c>
      <c r="N27" s="10">
        <v>24</v>
      </c>
      <c r="O27" s="11">
        <v>2</v>
      </c>
      <c r="P27" s="8" t="s">
        <v>28</v>
      </c>
      <c r="Q27" s="9">
        <v>36</v>
      </c>
      <c r="R27" s="10">
        <v>36</v>
      </c>
      <c r="S27" s="7">
        <v>1</v>
      </c>
      <c r="T27" s="8" t="s">
        <v>28</v>
      </c>
      <c r="U27" s="9">
        <v>36</v>
      </c>
      <c r="V27" s="10">
        <v>36</v>
      </c>
      <c r="W27" s="11">
        <v>1</v>
      </c>
      <c r="X27" s="8" t="s">
        <v>28</v>
      </c>
      <c r="Y27" s="9">
        <v>12</v>
      </c>
      <c r="Z27" s="10">
        <v>12</v>
      </c>
      <c r="AA27" s="7">
        <v>2</v>
      </c>
      <c r="AB27" s="8"/>
      <c r="AC27" s="9"/>
      <c r="AD27" s="10"/>
      <c r="AE27" s="7"/>
    </row>
    <row r="28" spans="1:31" ht="15.75">
      <c r="A28" s="2">
        <v>20</v>
      </c>
      <c r="B28" s="226" t="s">
        <v>143</v>
      </c>
      <c r="C28" s="6">
        <v>18</v>
      </c>
      <c r="D28" s="6">
        <v>2</v>
      </c>
      <c r="E28" s="6" t="s">
        <v>21</v>
      </c>
      <c r="F28" s="7">
        <v>18</v>
      </c>
      <c r="G28" s="7"/>
      <c r="H28" s="8">
        <v>9</v>
      </c>
      <c r="I28" s="9"/>
      <c r="J28" s="10">
        <v>9</v>
      </c>
      <c r="K28" s="7">
        <v>1</v>
      </c>
      <c r="L28" s="8">
        <v>9</v>
      </c>
      <c r="M28" s="9"/>
      <c r="N28" s="10">
        <v>9</v>
      </c>
      <c r="O28" s="7">
        <v>1</v>
      </c>
      <c r="P28" s="8"/>
      <c r="Q28" s="9"/>
      <c r="R28" s="10"/>
      <c r="S28" s="7"/>
      <c r="T28" s="8"/>
      <c r="U28" s="9"/>
      <c r="V28" s="10"/>
      <c r="W28" s="7"/>
      <c r="X28" s="8"/>
      <c r="Y28" s="9"/>
      <c r="Z28" s="10"/>
      <c r="AA28" s="7"/>
      <c r="AB28" s="8"/>
      <c r="AC28" s="9"/>
      <c r="AD28" s="10"/>
      <c r="AE28" s="7"/>
    </row>
    <row r="29" spans="1:31" ht="15.75">
      <c r="A29" s="2">
        <v>21</v>
      </c>
      <c r="B29" s="40" t="s">
        <v>43</v>
      </c>
      <c r="C29" s="13">
        <v>18</v>
      </c>
      <c r="D29" s="13">
        <v>2</v>
      </c>
      <c r="E29" s="13" t="s">
        <v>21</v>
      </c>
      <c r="F29" s="14">
        <v>9</v>
      </c>
      <c r="G29" s="14">
        <v>9</v>
      </c>
      <c r="H29" s="15">
        <v>9</v>
      </c>
      <c r="I29" s="16">
        <v>9</v>
      </c>
      <c r="J29" s="17">
        <v>18</v>
      </c>
      <c r="K29" s="14">
        <v>2</v>
      </c>
      <c r="L29" s="15"/>
      <c r="M29" s="16"/>
      <c r="N29" s="17"/>
      <c r="O29" s="14"/>
      <c r="P29" s="15"/>
      <c r="Q29" s="16"/>
      <c r="R29" s="17"/>
      <c r="S29" s="14"/>
      <c r="T29" s="15"/>
      <c r="U29" s="16"/>
      <c r="V29" s="17"/>
      <c r="W29" s="14"/>
      <c r="X29" s="15"/>
      <c r="Y29" s="16"/>
      <c r="Z29" s="17"/>
      <c r="AA29" s="14"/>
      <c r="AB29" s="15"/>
      <c r="AC29" s="16"/>
      <c r="AD29" s="17"/>
      <c r="AE29" s="14"/>
    </row>
    <row r="30" spans="1:31" ht="15.75">
      <c r="A30" s="2">
        <v>22</v>
      </c>
      <c r="B30" s="40" t="s">
        <v>44</v>
      </c>
      <c r="C30" s="13">
        <v>18</v>
      </c>
      <c r="D30" s="13">
        <v>2</v>
      </c>
      <c r="E30" s="13" t="s">
        <v>21</v>
      </c>
      <c r="F30" s="14">
        <v>18</v>
      </c>
      <c r="G30" s="14" t="s">
        <v>28</v>
      </c>
      <c r="H30" s="30"/>
      <c r="I30" s="31"/>
      <c r="J30" s="32"/>
      <c r="K30" s="33"/>
      <c r="L30" s="15">
        <v>18</v>
      </c>
      <c r="M30" s="16" t="s">
        <v>28</v>
      </c>
      <c r="N30" s="17">
        <v>18</v>
      </c>
      <c r="O30" s="14">
        <v>2</v>
      </c>
      <c r="P30" s="15"/>
      <c r="Q30" s="16"/>
      <c r="R30" s="17"/>
      <c r="S30" s="14"/>
      <c r="T30" s="15"/>
      <c r="U30" s="16"/>
      <c r="V30" s="17"/>
      <c r="W30" s="14"/>
      <c r="X30" s="15"/>
      <c r="Y30" s="16"/>
      <c r="Z30" s="17"/>
      <c r="AA30" s="14"/>
      <c r="AB30" s="15"/>
      <c r="AC30" s="16"/>
      <c r="AD30" s="17"/>
      <c r="AE30" s="14"/>
    </row>
    <row r="31" spans="1:31" ht="15.75">
      <c r="A31" s="2">
        <v>23</v>
      </c>
      <c r="B31" s="28" t="s">
        <v>45</v>
      </c>
      <c r="C31" s="13">
        <v>18</v>
      </c>
      <c r="D31" s="13">
        <v>1</v>
      </c>
      <c r="E31" s="13" t="s">
        <v>21</v>
      </c>
      <c r="F31" s="14">
        <v>18</v>
      </c>
      <c r="G31" s="14" t="s">
        <v>28</v>
      </c>
      <c r="H31" s="15">
        <v>18</v>
      </c>
      <c r="I31" s="16" t="s">
        <v>28</v>
      </c>
      <c r="J31" s="17">
        <v>18</v>
      </c>
      <c r="K31" s="14">
        <v>1</v>
      </c>
      <c r="O31" s="112"/>
      <c r="P31" s="15"/>
      <c r="Q31" s="16"/>
      <c r="R31" s="17"/>
      <c r="S31" s="14"/>
      <c r="T31" s="15"/>
      <c r="U31" s="16"/>
      <c r="V31" s="17"/>
      <c r="W31" s="14"/>
      <c r="X31" s="15"/>
      <c r="Y31" s="16"/>
      <c r="Z31" s="17"/>
      <c r="AA31" s="14"/>
      <c r="AB31" s="15"/>
      <c r="AC31" s="16"/>
      <c r="AD31" s="17"/>
      <c r="AE31" s="14"/>
    </row>
    <row r="32" spans="1:31" ht="15.75">
      <c r="A32" s="2"/>
      <c r="B32" s="28"/>
      <c r="C32" s="13"/>
      <c r="D32" s="13"/>
      <c r="E32" s="13"/>
      <c r="F32" s="14"/>
      <c r="G32" s="14"/>
      <c r="H32" s="15"/>
      <c r="I32" s="16"/>
      <c r="J32" s="17"/>
      <c r="K32" s="14"/>
      <c r="L32" s="15"/>
      <c r="M32" s="16"/>
      <c r="N32" s="17"/>
      <c r="O32" s="14"/>
      <c r="P32" s="15"/>
      <c r="Q32" s="16"/>
      <c r="R32" s="17"/>
      <c r="S32" s="14"/>
      <c r="T32" s="15"/>
      <c r="U32" s="16"/>
      <c r="V32" s="17"/>
      <c r="W32" s="14"/>
      <c r="X32" s="15"/>
      <c r="Y32" s="16"/>
      <c r="Z32" s="17"/>
      <c r="AA32" s="14"/>
      <c r="AB32" s="15"/>
      <c r="AC32" s="16"/>
      <c r="AD32" s="17"/>
      <c r="AE32" s="14"/>
    </row>
    <row r="33" spans="1:31" ht="15.75">
      <c r="A33" s="2">
        <v>25</v>
      </c>
      <c r="B33" s="28" t="s">
        <v>46</v>
      </c>
      <c r="C33" s="13">
        <v>18</v>
      </c>
      <c r="D33" s="13">
        <v>3</v>
      </c>
      <c r="E33" s="13" t="s">
        <v>21</v>
      </c>
      <c r="F33" s="13">
        <v>9</v>
      </c>
      <c r="G33" s="13">
        <v>9</v>
      </c>
      <c r="H33" s="41">
        <v>9</v>
      </c>
      <c r="I33" s="42">
        <v>9</v>
      </c>
      <c r="J33" s="2">
        <v>18</v>
      </c>
      <c r="K33" s="13">
        <v>3</v>
      </c>
      <c r="L33" s="41"/>
      <c r="M33" s="42"/>
      <c r="N33" s="2"/>
      <c r="O33" s="13"/>
      <c r="P33" s="41"/>
      <c r="Q33" s="42"/>
      <c r="R33" s="2"/>
      <c r="S33" s="13"/>
      <c r="T33" s="41"/>
      <c r="U33" s="42"/>
      <c r="V33" s="2"/>
      <c r="W33" s="13"/>
      <c r="X33" s="41"/>
      <c r="Y33" s="42"/>
      <c r="Z33" s="2"/>
      <c r="AA33" s="13"/>
      <c r="AB33" s="41"/>
      <c r="AC33" s="42"/>
      <c r="AD33" s="2"/>
      <c r="AE33" s="13"/>
    </row>
    <row r="34" spans="1:31" ht="15.75">
      <c r="A34" s="2">
        <v>26</v>
      </c>
      <c r="B34" s="28" t="s">
        <v>47</v>
      </c>
      <c r="C34" s="13">
        <v>9</v>
      </c>
      <c r="D34" s="13">
        <v>1</v>
      </c>
      <c r="E34" s="13" t="s">
        <v>21</v>
      </c>
      <c r="F34" s="13">
        <v>9</v>
      </c>
      <c r="G34" s="13"/>
      <c r="H34" s="41"/>
      <c r="I34" s="42"/>
      <c r="J34" s="2"/>
      <c r="K34" s="13"/>
      <c r="L34" s="41"/>
      <c r="M34" s="42"/>
      <c r="N34" s="2"/>
      <c r="O34" s="13"/>
      <c r="P34" s="41"/>
      <c r="Q34" s="42"/>
      <c r="R34" s="2"/>
      <c r="S34" s="13"/>
      <c r="T34" s="41">
        <v>9</v>
      </c>
      <c r="U34" s="42"/>
      <c r="V34" s="2">
        <v>9</v>
      </c>
      <c r="W34" s="13">
        <v>1</v>
      </c>
      <c r="X34" s="41"/>
      <c r="Y34" s="42"/>
      <c r="Z34" s="2"/>
      <c r="AA34" s="13"/>
      <c r="AB34" s="41"/>
      <c r="AC34" s="42"/>
      <c r="AD34" s="2"/>
      <c r="AE34" s="13"/>
    </row>
    <row r="35" spans="1:31" ht="15.75">
      <c r="A35" s="2">
        <v>27</v>
      </c>
      <c r="B35" s="43" t="s">
        <v>48</v>
      </c>
      <c r="C35" s="13">
        <v>6</v>
      </c>
      <c r="D35" s="13">
        <v>1</v>
      </c>
      <c r="E35" s="13" t="s">
        <v>21</v>
      </c>
      <c r="F35" s="13">
        <v>6</v>
      </c>
      <c r="G35" s="13" t="s">
        <v>28</v>
      </c>
      <c r="H35" s="41">
        <v>6</v>
      </c>
      <c r="I35" s="42" t="s">
        <v>28</v>
      </c>
      <c r="J35" s="2">
        <v>6</v>
      </c>
      <c r="K35" s="13">
        <v>1</v>
      </c>
      <c r="L35" s="41"/>
      <c r="M35" s="42"/>
      <c r="N35" s="2"/>
      <c r="O35" s="13"/>
      <c r="P35" s="41"/>
      <c r="Q35" s="42"/>
      <c r="R35" s="2"/>
      <c r="S35" s="13"/>
      <c r="T35" s="41"/>
      <c r="U35" s="42"/>
      <c r="V35" s="2"/>
      <c r="W35" s="13"/>
      <c r="X35" s="41"/>
      <c r="Y35" s="42"/>
      <c r="Z35" s="2"/>
      <c r="AA35" s="13"/>
      <c r="AB35" s="41"/>
      <c r="AC35" s="42"/>
      <c r="AD35" s="2"/>
      <c r="AE35" s="13"/>
    </row>
    <row r="36" spans="1:31" ht="15.75">
      <c r="A36" s="2">
        <v>28</v>
      </c>
      <c r="B36" s="43" t="s">
        <v>49</v>
      </c>
      <c r="C36" s="13">
        <v>9</v>
      </c>
      <c r="D36" s="13">
        <v>1</v>
      </c>
      <c r="E36" s="13" t="s">
        <v>21</v>
      </c>
      <c r="F36" s="13"/>
      <c r="G36" s="13">
        <v>9</v>
      </c>
      <c r="H36" s="41"/>
      <c r="I36" s="42"/>
      <c r="J36" s="2"/>
      <c r="K36" s="13"/>
      <c r="L36" s="41"/>
      <c r="M36" s="42"/>
      <c r="N36" s="2"/>
      <c r="O36" s="13"/>
      <c r="P36" s="41"/>
      <c r="Q36" s="42"/>
      <c r="R36" s="2"/>
      <c r="S36" s="13"/>
      <c r="T36" s="41"/>
      <c r="U36" s="42">
        <v>9</v>
      </c>
      <c r="V36" s="2">
        <v>9</v>
      </c>
      <c r="W36" s="13">
        <v>1</v>
      </c>
      <c r="X36" s="41"/>
      <c r="Y36" s="42"/>
      <c r="Z36" s="2"/>
      <c r="AA36" s="13"/>
      <c r="AB36" s="41"/>
      <c r="AC36" s="42"/>
      <c r="AD36" s="2"/>
      <c r="AE36" s="13"/>
    </row>
    <row r="37" spans="1:31" ht="15.75">
      <c r="A37" s="2">
        <v>29</v>
      </c>
      <c r="B37" s="43" t="s">
        <v>141</v>
      </c>
      <c r="C37" s="13">
        <v>9</v>
      </c>
      <c r="D37" s="13">
        <v>1</v>
      </c>
      <c r="E37" s="13" t="s">
        <v>21</v>
      </c>
      <c r="F37" s="13"/>
      <c r="G37" s="245">
        <v>9</v>
      </c>
      <c r="H37" s="41"/>
      <c r="I37" s="42">
        <v>9</v>
      </c>
      <c r="J37" s="2">
        <v>9</v>
      </c>
      <c r="K37" s="13">
        <v>1</v>
      </c>
      <c r="L37" s="41"/>
      <c r="M37" s="42"/>
      <c r="N37" s="2"/>
      <c r="O37" s="13"/>
      <c r="P37" s="41"/>
      <c r="Q37" s="246"/>
      <c r="R37" s="2"/>
      <c r="S37" s="13"/>
      <c r="T37" s="41"/>
      <c r="U37" s="100"/>
      <c r="V37" s="100"/>
      <c r="W37" s="101"/>
      <c r="X37" s="41"/>
      <c r="Y37" s="42"/>
      <c r="Z37" s="2"/>
      <c r="AA37" s="13"/>
      <c r="AB37" s="41"/>
      <c r="AC37" s="42"/>
      <c r="AD37" s="2"/>
      <c r="AE37" s="13"/>
    </row>
    <row r="38" spans="1:31" ht="15.75">
      <c r="A38" s="2">
        <v>30</v>
      </c>
      <c r="B38" s="43" t="s">
        <v>50</v>
      </c>
      <c r="C38" s="13">
        <v>9</v>
      </c>
      <c r="D38" s="13">
        <v>1</v>
      </c>
      <c r="E38" s="13" t="s">
        <v>21</v>
      </c>
      <c r="F38" s="13">
        <v>9</v>
      </c>
      <c r="G38" s="13"/>
      <c r="H38" s="41"/>
      <c r="I38" s="42"/>
      <c r="J38" s="2"/>
      <c r="K38" s="13"/>
      <c r="L38" s="41"/>
      <c r="M38" s="42"/>
      <c r="N38" s="2"/>
      <c r="O38" s="13"/>
      <c r="P38" s="41"/>
      <c r="Q38" s="42"/>
      <c r="R38" s="2"/>
      <c r="S38" s="13"/>
      <c r="T38" s="41"/>
      <c r="U38" s="42"/>
      <c r="V38" s="2"/>
      <c r="W38" s="13"/>
      <c r="X38" s="41"/>
      <c r="Y38" s="42"/>
      <c r="Z38" s="2"/>
      <c r="AA38" s="13"/>
      <c r="AB38" s="41">
        <v>9</v>
      </c>
      <c r="AC38" s="42"/>
      <c r="AD38" s="2">
        <v>9</v>
      </c>
      <c r="AE38" s="13">
        <v>1</v>
      </c>
    </row>
    <row r="39" spans="1:31" ht="15.75">
      <c r="A39" s="2">
        <v>31</v>
      </c>
      <c r="B39" s="28" t="s">
        <v>51</v>
      </c>
      <c r="C39" s="13">
        <v>18</v>
      </c>
      <c r="D39" s="13">
        <v>1</v>
      </c>
      <c r="E39" s="13" t="s">
        <v>21</v>
      </c>
      <c r="F39" s="13">
        <v>9</v>
      </c>
      <c r="G39" s="13">
        <v>9</v>
      </c>
      <c r="H39" s="41"/>
      <c r="I39" s="42"/>
      <c r="J39" s="2"/>
      <c r="K39" s="13"/>
      <c r="L39" s="41"/>
      <c r="M39" s="42"/>
      <c r="N39" s="2"/>
      <c r="O39" s="13"/>
      <c r="P39" s="41">
        <v>9</v>
      </c>
      <c r="Q39" s="42">
        <v>9</v>
      </c>
      <c r="R39" s="2">
        <v>18</v>
      </c>
      <c r="S39" s="13">
        <v>1</v>
      </c>
      <c r="T39" s="41"/>
      <c r="U39" s="42"/>
      <c r="V39" s="2"/>
      <c r="W39" s="13"/>
      <c r="X39" s="41"/>
      <c r="Y39" s="42"/>
      <c r="Z39" s="2"/>
      <c r="AA39" s="13"/>
      <c r="AB39" s="41"/>
      <c r="AC39" s="42"/>
      <c r="AD39" s="2"/>
      <c r="AE39" s="13"/>
    </row>
    <row r="40" spans="1:31" ht="15.75">
      <c r="A40" s="2">
        <v>32</v>
      </c>
      <c r="B40" s="43" t="s">
        <v>52</v>
      </c>
      <c r="C40" s="13">
        <v>18</v>
      </c>
      <c r="D40" s="13">
        <v>2</v>
      </c>
      <c r="E40" s="13" t="s">
        <v>21</v>
      </c>
      <c r="F40" s="13"/>
      <c r="G40" s="13">
        <v>18</v>
      </c>
      <c r="H40" s="41"/>
      <c r="I40" s="42"/>
      <c r="J40" s="2"/>
      <c r="K40" s="13"/>
      <c r="L40" s="41"/>
      <c r="M40" s="42"/>
      <c r="N40" s="2"/>
      <c r="O40" s="13"/>
      <c r="P40" s="41"/>
      <c r="Q40" s="42"/>
      <c r="R40" s="2"/>
      <c r="S40" s="13"/>
      <c r="T40" s="41">
        <v>0</v>
      </c>
      <c r="U40" s="42">
        <v>18</v>
      </c>
      <c r="V40" s="2">
        <v>18</v>
      </c>
      <c r="W40" s="13">
        <v>2</v>
      </c>
      <c r="X40" s="41"/>
      <c r="Y40" s="42"/>
      <c r="Z40" s="2"/>
      <c r="AA40" s="13"/>
      <c r="AB40" s="41"/>
      <c r="AC40" s="42"/>
      <c r="AD40" s="2"/>
      <c r="AE40" s="13"/>
    </row>
    <row r="41" spans="1:31" ht="15.75">
      <c r="A41" s="2">
        <v>33</v>
      </c>
      <c r="B41" s="43" t="s">
        <v>53</v>
      </c>
      <c r="C41" s="13">
        <v>18</v>
      </c>
      <c r="D41" s="13">
        <v>4</v>
      </c>
      <c r="E41" s="13" t="s">
        <v>21</v>
      </c>
      <c r="F41" s="13" t="s">
        <v>28</v>
      </c>
      <c r="G41" s="13">
        <v>18</v>
      </c>
      <c r="H41" s="41"/>
      <c r="I41" s="42"/>
      <c r="J41" s="2"/>
      <c r="K41" s="13"/>
      <c r="L41" s="41"/>
      <c r="M41" s="42"/>
      <c r="N41" s="2"/>
      <c r="O41" s="13"/>
      <c r="P41" s="41"/>
      <c r="Q41" s="42"/>
      <c r="R41" s="2"/>
      <c r="S41" s="13"/>
      <c r="T41" s="41" t="s">
        <v>28</v>
      </c>
      <c r="U41" s="42">
        <v>9</v>
      </c>
      <c r="V41" s="2">
        <v>9</v>
      </c>
      <c r="W41" s="13">
        <v>2</v>
      </c>
      <c r="X41" s="41" t="s">
        <v>28</v>
      </c>
      <c r="Y41" s="42">
        <v>9</v>
      </c>
      <c r="Z41" s="2">
        <v>9</v>
      </c>
      <c r="AA41" s="13">
        <v>2</v>
      </c>
      <c r="AB41" s="41"/>
      <c r="AC41" s="42"/>
      <c r="AD41" s="2"/>
      <c r="AE41" s="13"/>
    </row>
    <row r="42" spans="1:31" ht="16.5" thickBot="1">
      <c r="A42" s="2">
        <v>34</v>
      </c>
      <c r="B42" s="37" t="s">
        <v>54</v>
      </c>
      <c r="C42" s="44">
        <v>18</v>
      </c>
      <c r="D42" s="44">
        <v>6</v>
      </c>
      <c r="E42" s="13" t="s">
        <v>21</v>
      </c>
      <c r="F42" s="44"/>
      <c r="G42" s="44">
        <v>18</v>
      </c>
      <c r="H42" s="45"/>
      <c r="I42" s="46"/>
      <c r="J42" s="47"/>
      <c r="K42" s="44"/>
      <c r="L42" s="45"/>
      <c r="M42" s="46"/>
      <c r="N42" s="47"/>
      <c r="O42" s="44"/>
      <c r="P42" s="45"/>
      <c r="Q42" s="46"/>
      <c r="R42" s="47"/>
      <c r="S42" s="44"/>
      <c r="T42" s="45"/>
      <c r="U42" s="46"/>
      <c r="V42" s="47"/>
      <c r="W42" s="44"/>
      <c r="X42" s="45"/>
      <c r="Y42" s="46"/>
      <c r="Z42" s="47"/>
      <c r="AA42" s="44"/>
      <c r="AB42" s="45">
        <f>-A2266</f>
        <v>0</v>
      </c>
      <c r="AC42" s="46">
        <v>18</v>
      </c>
      <c r="AD42" s="47">
        <v>18</v>
      </c>
      <c r="AE42" s="44">
        <v>6</v>
      </c>
    </row>
    <row r="43" spans="1:31" ht="17.25" thickTop="1" thickBot="1">
      <c r="A43" s="2"/>
      <c r="B43" s="48" t="s">
        <v>55</v>
      </c>
      <c r="C43" s="49">
        <f t="shared" ref="C43:AE43" si="3">SUM(C6,C15,C26)</f>
        <v>729</v>
      </c>
      <c r="D43" s="49">
        <f t="shared" si="3"/>
        <v>110</v>
      </c>
      <c r="E43" s="49">
        <f t="shared" si="3"/>
        <v>0</v>
      </c>
      <c r="F43" s="49">
        <f t="shared" si="3"/>
        <v>282</v>
      </c>
      <c r="G43" s="49">
        <f t="shared" si="3"/>
        <v>444</v>
      </c>
      <c r="H43" s="49">
        <f t="shared" si="3"/>
        <v>87</v>
      </c>
      <c r="I43" s="49">
        <f t="shared" si="3"/>
        <v>93</v>
      </c>
      <c r="J43" s="49">
        <f t="shared" si="3"/>
        <v>189</v>
      </c>
      <c r="K43" s="49">
        <f t="shared" si="3"/>
        <v>29</v>
      </c>
      <c r="L43" s="49">
        <f t="shared" si="3"/>
        <v>90</v>
      </c>
      <c r="M43" s="49">
        <f t="shared" si="3"/>
        <v>111</v>
      </c>
      <c r="N43" s="50">
        <f t="shared" si="3"/>
        <v>201</v>
      </c>
      <c r="O43" s="51">
        <f t="shared" si="3"/>
        <v>27</v>
      </c>
      <c r="P43" s="52">
        <f t="shared" si="3"/>
        <v>36</v>
      </c>
      <c r="Q43" s="49">
        <f t="shared" si="3"/>
        <v>84</v>
      </c>
      <c r="R43" s="49">
        <f t="shared" si="3"/>
        <v>120</v>
      </c>
      <c r="S43" s="49">
        <f t="shared" si="3"/>
        <v>18</v>
      </c>
      <c r="T43" s="49">
        <f t="shared" si="3"/>
        <v>18</v>
      </c>
      <c r="U43" s="49">
        <f t="shared" si="3"/>
        <v>90</v>
      </c>
      <c r="V43" s="50">
        <f t="shared" si="3"/>
        <v>108</v>
      </c>
      <c r="W43" s="51">
        <f t="shared" si="3"/>
        <v>12</v>
      </c>
      <c r="X43" s="52">
        <f t="shared" si="3"/>
        <v>18</v>
      </c>
      <c r="Y43" s="49">
        <f t="shared" si="3"/>
        <v>39</v>
      </c>
      <c r="Z43" s="49">
        <f t="shared" si="3"/>
        <v>57</v>
      </c>
      <c r="AA43" s="49">
        <f t="shared" si="3"/>
        <v>10</v>
      </c>
      <c r="AB43" s="49">
        <f t="shared" si="3"/>
        <v>27</v>
      </c>
      <c r="AC43" s="49">
        <f t="shared" si="3"/>
        <v>27</v>
      </c>
      <c r="AD43" s="49">
        <f t="shared" si="3"/>
        <v>54</v>
      </c>
      <c r="AE43" s="49">
        <f t="shared" si="3"/>
        <v>14</v>
      </c>
    </row>
    <row r="44" spans="1:31" ht="17.25" thickTop="1" thickBot="1">
      <c r="A44" s="2"/>
      <c r="B44" s="53" t="s">
        <v>56</v>
      </c>
      <c r="C44" s="54"/>
      <c r="D44" s="54"/>
      <c r="E44" s="54"/>
      <c r="F44" s="54"/>
      <c r="G44" s="54"/>
      <c r="H44" s="54"/>
      <c r="I44" s="54"/>
      <c r="J44" s="54">
        <v>3</v>
      </c>
      <c r="K44" s="54"/>
      <c r="L44" s="54"/>
      <c r="M44" s="54"/>
      <c r="N44" s="54">
        <v>4</v>
      </c>
      <c r="O44" s="54"/>
      <c r="P44" s="54"/>
      <c r="Q44" s="54"/>
      <c r="R44" s="54">
        <v>1</v>
      </c>
      <c r="S44" s="54"/>
      <c r="T44" s="54"/>
      <c r="U44" s="54"/>
      <c r="V44" s="54">
        <v>2</v>
      </c>
      <c r="W44" s="54"/>
      <c r="X44" s="54"/>
      <c r="Y44" s="54"/>
      <c r="Z44" s="54">
        <v>1</v>
      </c>
      <c r="AA44" s="54"/>
      <c r="AB44" s="54"/>
      <c r="AC44" s="54"/>
      <c r="AD44" s="54">
        <v>0</v>
      </c>
      <c r="AE44" s="54"/>
    </row>
    <row r="45" spans="1:31" ht="17.25" thickTop="1" thickBot="1">
      <c r="A45" s="2"/>
      <c r="B45" s="124" t="s">
        <v>57</v>
      </c>
      <c r="C45" s="125">
        <v>63</v>
      </c>
      <c r="D45" s="126">
        <v>8</v>
      </c>
      <c r="E45" s="126"/>
      <c r="F45" s="126">
        <v>42</v>
      </c>
      <c r="G45" s="126">
        <v>16</v>
      </c>
      <c r="H45" s="127">
        <v>9</v>
      </c>
      <c r="I45" s="128">
        <v>0</v>
      </c>
      <c r="J45" s="129">
        <v>9</v>
      </c>
      <c r="K45" s="126">
        <v>1</v>
      </c>
      <c r="L45" s="127">
        <v>0</v>
      </c>
      <c r="M45" s="128">
        <v>0</v>
      </c>
      <c r="N45" s="129">
        <v>0</v>
      </c>
      <c r="O45" s="126">
        <v>0</v>
      </c>
      <c r="P45" s="127">
        <v>9</v>
      </c>
      <c r="Q45" s="128">
        <v>9</v>
      </c>
      <c r="R45" s="129">
        <v>18</v>
      </c>
      <c r="S45" s="126">
        <v>2</v>
      </c>
      <c r="T45" s="127">
        <v>9</v>
      </c>
      <c r="U45" s="128">
        <v>0</v>
      </c>
      <c r="V45" s="129">
        <v>9</v>
      </c>
      <c r="W45" s="126">
        <v>1</v>
      </c>
      <c r="X45" s="127">
        <v>9</v>
      </c>
      <c r="Y45" s="128">
        <v>0</v>
      </c>
      <c r="Z45" s="129">
        <v>9</v>
      </c>
      <c r="AA45" s="126">
        <v>1</v>
      </c>
      <c r="AB45" s="127">
        <v>9</v>
      </c>
      <c r="AC45" s="128">
        <v>9</v>
      </c>
      <c r="AD45" s="129">
        <v>18</v>
      </c>
      <c r="AE45" s="126">
        <v>3</v>
      </c>
    </row>
    <row r="46" spans="1:31" ht="16.5" thickTop="1">
      <c r="A46" s="2">
        <v>35</v>
      </c>
      <c r="B46" s="5" t="s">
        <v>58</v>
      </c>
      <c r="C46" s="227">
        <v>18</v>
      </c>
      <c r="D46" s="6">
        <v>2</v>
      </c>
      <c r="E46" s="6" t="s">
        <v>21</v>
      </c>
      <c r="F46" s="6">
        <v>18</v>
      </c>
      <c r="G46" s="6" t="s">
        <v>28</v>
      </c>
      <c r="H46" s="60"/>
      <c r="I46" s="61"/>
      <c r="J46" s="62"/>
      <c r="K46" s="6"/>
      <c r="L46" s="60"/>
      <c r="M46" s="61"/>
      <c r="N46" s="62"/>
      <c r="O46" s="6"/>
      <c r="P46" s="60"/>
      <c r="Q46" s="61"/>
      <c r="R46" s="62"/>
      <c r="S46" s="6"/>
      <c r="T46" s="60">
        <v>9</v>
      </c>
      <c r="U46" s="61" t="s">
        <v>28</v>
      </c>
      <c r="V46" s="62">
        <v>9</v>
      </c>
      <c r="W46" s="6">
        <v>1</v>
      </c>
      <c r="X46" s="60">
        <v>9</v>
      </c>
      <c r="Y46" s="61" t="s">
        <v>28</v>
      </c>
      <c r="Z46" s="62">
        <v>15</v>
      </c>
      <c r="AA46" s="6">
        <v>1</v>
      </c>
      <c r="AB46" s="60"/>
      <c r="AC46" s="61"/>
      <c r="AD46" s="62"/>
      <c r="AE46" s="6"/>
    </row>
    <row r="47" spans="1:31" ht="15.75">
      <c r="A47" s="2">
        <v>36</v>
      </c>
      <c r="B47" s="12" t="s">
        <v>59</v>
      </c>
      <c r="C47" s="228">
        <v>9</v>
      </c>
      <c r="D47" s="13">
        <v>1</v>
      </c>
      <c r="E47" s="13" t="s">
        <v>21</v>
      </c>
      <c r="F47" s="13">
        <v>9</v>
      </c>
      <c r="G47" s="13" t="s">
        <v>28</v>
      </c>
      <c r="H47" s="41">
        <v>9</v>
      </c>
      <c r="I47" s="42" t="s">
        <v>28</v>
      </c>
      <c r="J47" s="2">
        <v>9</v>
      </c>
      <c r="K47" s="13">
        <v>1</v>
      </c>
      <c r="L47" s="41"/>
      <c r="M47" s="63"/>
      <c r="N47" s="64"/>
      <c r="O47" s="65"/>
      <c r="P47" s="66"/>
      <c r="Q47" s="63"/>
      <c r="R47" s="64"/>
      <c r="S47" s="65"/>
      <c r="T47" s="66"/>
      <c r="U47" s="63"/>
      <c r="V47" s="64"/>
      <c r="W47" s="65"/>
      <c r="X47" s="66"/>
      <c r="Y47" s="63"/>
      <c r="Z47" s="64"/>
      <c r="AA47" s="65"/>
      <c r="AB47" s="66"/>
      <c r="AC47" s="63"/>
      <c r="AD47" s="64"/>
      <c r="AE47" s="65"/>
    </row>
    <row r="48" spans="1:31" ht="15.75">
      <c r="A48" s="2" t="s">
        <v>63</v>
      </c>
      <c r="B48" s="12" t="s">
        <v>91</v>
      </c>
      <c r="C48" s="228"/>
      <c r="D48" s="13"/>
      <c r="E48" s="13"/>
      <c r="F48" s="13"/>
      <c r="G48" s="13"/>
      <c r="H48" s="41"/>
      <c r="I48" s="42"/>
      <c r="J48" s="2"/>
      <c r="K48" s="13"/>
      <c r="L48" s="41"/>
      <c r="M48" s="42"/>
      <c r="N48" s="2"/>
      <c r="O48" s="13"/>
      <c r="P48" s="41"/>
      <c r="Q48" s="42"/>
      <c r="R48" s="2"/>
      <c r="S48" s="13"/>
      <c r="T48" s="41"/>
      <c r="U48" s="42"/>
      <c r="V48" s="2"/>
      <c r="W48" s="13"/>
      <c r="X48" s="41"/>
      <c r="Y48" s="42"/>
      <c r="Z48" s="2"/>
      <c r="AA48" s="13"/>
      <c r="AB48" s="41"/>
      <c r="AC48" s="42"/>
      <c r="AD48" s="2"/>
      <c r="AE48" s="65"/>
    </row>
    <row r="49" spans="1:33" ht="15.75">
      <c r="A49" s="2">
        <v>37</v>
      </c>
      <c r="B49" s="229" t="s">
        <v>114</v>
      </c>
      <c r="C49" s="228">
        <v>18</v>
      </c>
      <c r="D49" s="13">
        <v>3</v>
      </c>
      <c r="E49" s="13" t="s">
        <v>21</v>
      </c>
      <c r="F49" s="13">
        <v>9</v>
      </c>
      <c r="G49" s="13">
        <v>9</v>
      </c>
      <c r="H49" s="41"/>
      <c r="I49" s="42"/>
      <c r="J49" s="2"/>
      <c r="K49" s="13"/>
      <c r="L49" s="41"/>
      <c r="M49" s="42"/>
      <c r="N49" s="2"/>
      <c r="O49" s="13"/>
      <c r="P49" s="41"/>
      <c r="Q49" s="42"/>
      <c r="R49" s="2"/>
      <c r="S49" s="13"/>
      <c r="T49" s="41"/>
      <c r="U49" s="42"/>
      <c r="V49" s="2"/>
      <c r="W49" s="13"/>
      <c r="X49" s="41"/>
      <c r="Y49" s="42"/>
      <c r="Z49" s="2"/>
      <c r="AA49" s="13"/>
      <c r="AB49" s="41">
        <v>9</v>
      </c>
      <c r="AC49" s="42">
        <v>9</v>
      </c>
      <c r="AD49" s="2">
        <v>18</v>
      </c>
      <c r="AE49" s="13">
        <v>3</v>
      </c>
    </row>
    <row r="50" spans="1:33" ht="15.75">
      <c r="A50" s="2" t="s">
        <v>142</v>
      </c>
      <c r="B50" s="229" t="s">
        <v>115</v>
      </c>
      <c r="C50" s="228"/>
      <c r="D50" s="13"/>
      <c r="E50" s="13"/>
      <c r="F50" s="13"/>
      <c r="G50" s="13"/>
      <c r="H50" s="41"/>
      <c r="I50" s="42"/>
      <c r="J50" s="2"/>
      <c r="K50" s="13"/>
      <c r="L50" s="41"/>
      <c r="M50" s="42"/>
      <c r="N50" s="2"/>
      <c r="O50" s="13"/>
      <c r="P50" s="41"/>
      <c r="Q50" s="42"/>
      <c r="R50" s="2"/>
      <c r="S50" s="13"/>
      <c r="T50" s="41"/>
      <c r="U50" s="42"/>
      <c r="V50" s="2"/>
      <c r="W50" s="13"/>
      <c r="X50" s="41"/>
      <c r="Y50" s="42"/>
      <c r="Z50" s="2"/>
      <c r="AA50" s="13"/>
      <c r="AB50" s="41"/>
      <c r="AC50" s="42"/>
      <c r="AD50" s="2"/>
      <c r="AE50" s="13"/>
      <c r="AG50" s="225"/>
    </row>
    <row r="51" spans="1:33" ht="15.75">
      <c r="A51" s="2">
        <v>38</v>
      </c>
      <c r="B51" s="12" t="s">
        <v>116</v>
      </c>
      <c r="C51" s="228">
        <v>18</v>
      </c>
      <c r="D51" s="13">
        <v>2</v>
      </c>
      <c r="E51" s="13" t="s">
        <v>21</v>
      </c>
      <c r="F51" s="13">
        <v>9</v>
      </c>
      <c r="G51" s="13">
        <v>9</v>
      </c>
      <c r="H51" s="41"/>
      <c r="I51" s="42"/>
      <c r="J51" s="2"/>
      <c r="K51" s="13"/>
      <c r="L51" s="41"/>
      <c r="M51" s="42"/>
      <c r="N51" s="2"/>
      <c r="O51" s="13"/>
      <c r="P51" s="41">
        <v>9</v>
      </c>
      <c r="Q51" s="42">
        <v>9</v>
      </c>
      <c r="R51" s="2">
        <v>18</v>
      </c>
      <c r="S51" s="13">
        <v>2</v>
      </c>
      <c r="T51" s="41"/>
      <c r="U51" s="42"/>
      <c r="V51" s="2"/>
      <c r="W51" s="13"/>
      <c r="X51" s="41"/>
      <c r="Y51" s="42"/>
      <c r="Z51" s="2"/>
      <c r="AA51" s="13"/>
      <c r="AB51" s="41"/>
      <c r="AC51" s="42"/>
      <c r="AD51" s="2"/>
      <c r="AE51" s="13"/>
    </row>
    <row r="52" spans="1:33" ht="16.5" thickBot="1">
      <c r="A52" s="2" t="s">
        <v>144</v>
      </c>
      <c r="B52" s="199" t="s">
        <v>117</v>
      </c>
      <c r="C52" s="230"/>
      <c r="D52" s="231"/>
      <c r="E52" s="231"/>
      <c r="F52" s="231"/>
      <c r="G52" s="231"/>
      <c r="H52" s="232"/>
      <c r="I52" s="233"/>
      <c r="J52" s="234"/>
      <c r="K52" s="231"/>
      <c r="L52" s="232"/>
      <c r="M52" s="233"/>
      <c r="N52" s="234"/>
      <c r="O52" s="231"/>
      <c r="P52" s="232"/>
      <c r="Q52" s="233"/>
      <c r="R52" s="234"/>
      <c r="S52" s="231"/>
      <c r="T52" s="232"/>
      <c r="U52" s="76"/>
      <c r="V52" s="77"/>
      <c r="W52" s="19"/>
      <c r="X52" s="75"/>
      <c r="Y52" s="76"/>
      <c r="Z52" s="77"/>
      <c r="AA52" s="19"/>
      <c r="AB52" s="75"/>
      <c r="AC52" s="76"/>
      <c r="AD52" s="77"/>
      <c r="AE52" s="78"/>
    </row>
    <row r="53" spans="1:33" ht="17.25" thickTop="1" thickBot="1">
      <c r="A53" s="2"/>
      <c r="B53" s="130" t="s">
        <v>118</v>
      </c>
      <c r="C53" s="125">
        <f>SUM(C54:C75)</f>
        <v>510</v>
      </c>
      <c r="D53" s="125">
        <f t="shared" ref="D53:AE53" si="4">SUM(D54:D75)</f>
        <v>57</v>
      </c>
      <c r="E53" s="125">
        <f t="shared" si="4"/>
        <v>0</v>
      </c>
      <c r="F53" s="125">
        <f t="shared" si="4"/>
        <v>240</v>
      </c>
      <c r="G53" s="125">
        <f t="shared" si="4"/>
        <v>270</v>
      </c>
      <c r="H53" s="125">
        <f t="shared" si="4"/>
        <v>0</v>
      </c>
      <c r="I53" s="125">
        <f t="shared" si="4"/>
        <v>0</v>
      </c>
      <c r="J53" s="125">
        <f t="shared" si="4"/>
        <v>0</v>
      </c>
      <c r="K53" s="125">
        <f t="shared" si="4"/>
        <v>0</v>
      </c>
      <c r="L53" s="125">
        <f t="shared" si="4"/>
        <v>0</v>
      </c>
      <c r="M53" s="125">
        <f t="shared" si="4"/>
        <v>0</v>
      </c>
      <c r="N53" s="125">
        <f t="shared" si="4"/>
        <v>0</v>
      </c>
      <c r="O53" s="125">
        <f t="shared" si="4"/>
        <v>0</v>
      </c>
      <c r="P53" s="125">
        <f t="shared" si="4"/>
        <v>63</v>
      </c>
      <c r="Q53" s="125">
        <f t="shared" si="4"/>
        <v>81</v>
      </c>
      <c r="R53" s="125">
        <f t="shared" si="4"/>
        <v>144</v>
      </c>
      <c r="S53" s="125">
        <f t="shared" si="4"/>
        <v>14</v>
      </c>
      <c r="T53" s="125">
        <f t="shared" si="4"/>
        <v>54</v>
      </c>
      <c r="U53" s="125">
        <f t="shared" si="4"/>
        <v>72</v>
      </c>
      <c r="V53" s="125">
        <f t="shared" si="4"/>
        <v>126</v>
      </c>
      <c r="W53" s="125">
        <f t="shared" si="4"/>
        <v>14</v>
      </c>
      <c r="X53" s="125">
        <f t="shared" si="4"/>
        <v>81</v>
      </c>
      <c r="Y53" s="125">
        <f t="shared" si="4"/>
        <v>54</v>
      </c>
      <c r="Z53" s="125">
        <f t="shared" si="4"/>
        <v>135</v>
      </c>
      <c r="AA53" s="125">
        <f t="shared" si="4"/>
        <v>16</v>
      </c>
      <c r="AB53" s="125">
        <f t="shared" si="4"/>
        <v>42</v>
      </c>
      <c r="AC53" s="125">
        <f t="shared" si="4"/>
        <v>63</v>
      </c>
      <c r="AD53" s="125">
        <f t="shared" si="4"/>
        <v>105</v>
      </c>
      <c r="AE53" s="125">
        <f t="shared" si="4"/>
        <v>13</v>
      </c>
    </row>
    <row r="54" spans="1:33" ht="16.5" thickTop="1">
      <c r="A54" s="2">
        <v>39</v>
      </c>
      <c r="B54" s="59" t="s">
        <v>119</v>
      </c>
      <c r="C54" s="146">
        <v>18</v>
      </c>
      <c r="D54" s="88">
        <v>2</v>
      </c>
      <c r="E54" s="147" t="s">
        <v>23</v>
      </c>
      <c r="F54" s="146">
        <v>9</v>
      </c>
      <c r="G54" s="88">
        <v>9</v>
      </c>
      <c r="H54" s="148"/>
      <c r="I54" s="149"/>
      <c r="J54" s="150"/>
      <c r="K54" s="88"/>
      <c r="L54" s="148"/>
      <c r="M54" s="149"/>
      <c r="N54" s="150"/>
      <c r="O54" s="88"/>
      <c r="P54" s="148">
        <v>9</v>
      </c>
      <c r="Q54" s="149">
        <v>9</v>
      </c>
      <c r="R54" s="150">
        <v>18</v>
      </c>
      <c r="S54" s="88">
        <v>2</v>
      </c>
      <c r="T54" s="148"/>
      <c r="U54" s="149"/>
      <c r="V54" s="150"/>
      <c r="W54" s="88"/>
      <c r="X54" s="148"/>
      <c r="Y54" s="149"/>
      <c r="Z54" s="150"/>
      <c r="AA54" s="88"/>
      <c r="AB54" s="148"/>
      <c r="AC54" s="149"/>
      <c r="AD54" s="150"/>
      <c r="AE54" s="151"/>
    </row>
    <row r="55" spans="1:33" ht="15.75">
      <c r="A55" s="2">
        <v>40</v>
      </c>
      <c r="B55" s="89" t="s">
        <v>120</v>
      </c>
      <c r="C55" s="131">
        <v>18</v>
      </c>
      <c r="D55" s="13">
        <v>2</v>
      </c>
      <c r="E55" s="132" t="s">
        <v>21</v>
      </c>
      <c r="F55" s="131">
        <v>9</v>
      </c>
      <c r="G55" s="13">
        <v>9</v>
      </c>
      <c r="H55" s="41"/>
      <c r="I55" s="42"/>
      <c r="J55" s="2"/>
      <c r="K55" s="13"/>
      <c r="L55" s="41"/>
      <c r="M55" s="42"/>
      <c r="N55" s="2"/>
      <c r="O55" s="13"/>
      <c r="P55" s="41">
        <v>9</v>
      </c>
      <c r="Q55" s="42">
        <v>9</v>
      </c>
      <c r="R55" s="2">
        <v>18</v>
      </c>
      <c r="S55" s="13">
        <v>2</v>
      </c>
      <c r="T55" s="60"/>
      <c r="U55" s="61"/>
      <c r="V55" s="62"/>
      <c r="W55" s="6"/>
      <c r="X55" s="60"/>
      <c r="Y55" s="61"/>
      <c r="Z55" s="62"/>
      <c r="AA55" s="6"/>
      <c r="AB55" s="60"/>
      <c r="AC55" s="61"/>
      <c r="AD55" s="62"/>
      <c r="AE55" s="87"/>
    </row>
    <row r="56" spans="1:33" ht="15.75">
      <c r="A56" s="2">
        <v>41</v>
      </c>
      <c r="B56" s="89" t="s">
        <v>121</v>
      </c>
      <c r="C56" s="131">
        <v>18</v>
      </c>
      <c r="D56" s="13">
        <v>2</v>
      </c>
      <c r="E56" s="132" t="s">
        <v>21</v>
      </c>
      <c r="F56" s="131">
        <v>9</v>
      </c>
      <c r="G56" s="13">
        <v>9</v>
      </c>
      <c r="H56" s="41"/>
      <c r="I56" s="42"/>
      <c r="J56" s="2"/>
      <c r="K56" s="13"/>
      <c r="L56" s="41"/>
      <c r="M56" s="42"/>
      <c r="N56" s="2"/>
      <c r="O56" s="13"/>
      <c r="P56" s="41">
        <v>9</v>
      </c>
      <c r="Q56" s="42">
        <v>9</v>
      </c>
      <c r="R56" s="2">
        <v>18</v>
      </c>
      <c r="S56" s="13">
        <v>2</v>
      </c>
      <c r="T56" s="60"/>
      <c r="U56" s="61"/>
      <c r="V56" s="62"/>
      <c r="W56" s="6"/>
      <c r="X56" s="60"/>
      <c r="Y56" s="61"/>
      <c r="Z56" s="62"/>
      <c r="AA56" s="6"/>
      <c r="AB56" s="60"/>
      <c r="AC56" s="61"/>
      <c r="AD56" s="62"/>
      <c r="AE56" s="87"/>
    </row>
    <row r="57" spans="1:33" ht="15.75">
      <c r="A57" s="2">
        <v>42</v>
      </c>
      <c r="B57" s="89" t="s">
        <v>122</v>
      </c>
      <c r="C57" s="131">
        <v>27</v>
      </c>
      <c r="D57" s="13">
        <v>2</v>
      </c>
      <c r="E57" s="132" t="s">
        <v>21</v>
      </c>
      <c r="F57" s="131">
        <v>9</v>
      </c>
      <c r="G57" s="13">
        <v>18</v>
      </c>
      <c r="H57" s="41"/>
      <c r="I57" s="42"/>
      <c r="J57" s="2"/>
      <c r="K57" s="13"/>
      <c r="L57" s="41"/>
      <c r="M57" s="42"/>
      <c r="N57" s="2"/>
      <c r="O57" s="13"/>
      <c r="P57" s="41">
        <v>9</v>
      </c>
      <c r="Q57" s="42">
        <v>18</v>
      </c>
      <c r="R57" s="2">
        <v>27</v>
      </c>
      <c r="S57" s="13">
        <v>2</v>
      </c>
      <c r="T57" s="60"/>
      <c r="U57" s="61"/>
      <c r="V57" s="62"/>
      <c r="W57" s="6"/>
      <c r="X57" s="60"/>
      <c r="Y57" s="61"/>
      <c r="Z57" s="62"/>
      <c r="AA57" s="6"/>
      <c r="AB57" s="60"/>
      <c r="AC57" s="61"/>
      <c r="AD57" s="62"/>
      <c r="AE57" s="87"/>
    </row>
    <row r="58" spans="1:33" ht="15.75">
      <c r="A58" s="2">
        <v>43</v>
      </c>
      <c r="B58" s="89" t="s">
        <v>123</v>
      </c>
      <c r="C58" s="131">
        <v>27</v>
      </c>
      <c r="D58" s="13">
        <v>3</v>
      </c>
      <c r="E58" s="132" t="s">
        <v>23</v>
      </c>
      <c r="F58" s="131">
        <v>9</v>
      </c>
      <c r="G58" s="13">
        <v>18</v>
      </c>
      <c r="H58" s="41"/>
      <c r="I58" s="42"/>
      <c r="J58" s="2"/>
      <c r="K58" s="13"/>
      <c r="L58" s="41"/>
      <c r="M58" s="42"/>
      <c r="N58" s="2"/>
      <c r="O58" s="13"/>
      <c r="P58" s="41">
        <v>9</v>
      </c>
      <c r="Q58" s="42">
        <v>18</v>
      </c>
      <c r="R58" s="2">
        <v>27</v>
      </c>
      <c r="S58" s="13">
        <v>3</v>
      </c>
      <c r="T58" s="60"/>
      <c r="U58" s="61"/>
      <c r="V58" s="62"/>
      <c r="W58" s="6"/>
      <c r="X58" s="60"/>
      <c r="Y58" s="61"/>
      <c r="Z58" s="62"/>
      <c r="AA58" s="6"/>
      <c r="AB58" s="60"/>
      <c r="AC58" s="61"/>
      <c r="AD58" s="62"/>
      <c r="AE58" s="87"/>
    </row>
    <row r="59" spans="1:33" ht="15.75">
      <c r="A59" s="2">
        <v>44</v>
      </c>
      <c r="B59" s="89" t="s">
        <v>148</v>
      </c>
      <c r="C59" s="131">
        <v>18</v>
      </c>
      <c r="D59" s="13">
        <v>2</v>
      </c>
      <c r="E59" s="132" t="s">
        <v>21</v>
      </c>
      <c r="F59" s="131">
        <v>9</v>
      </c>
      <c r="G59" s="13">
        <v>9</v>
      </c>
      <c r="H59" s="41"/>
      <c r="I59" s="42"/>
      <c r="J59" s="2"/>
      <c r="K59" s="13"/>
      <c r="L59" s="41"/>
      <c r="M59" s="42"/>
      <c r="N59" s="2"/>
      <c r="O59" s="13"/>
      <c r="P59" s="41">
        <v>9</v>
      </c>
      <c r="Q59" s="42">
        <v>9</v>
      </c>
      <c r="R59" s="2">
        <v>18</v>
      </c>
      <c r="S59" s="13">
        <v>2</v>
      </c>
      <c r="T59" s="60"/>
      <c r="U59" s="61"/>
      <c r="V59" s="62"/>
      <c r="W59" s="6"/>
      <c r="X59" s="60"/>
      <c r="Y59" s="61"/>
      <c r="Z59" s="62"/>
      <c r="AA59" s="6"/>
      <c r="AB59" s="60"/>
      <c r="AC59" s="61"/>
      <c r="AD59" s="62"/>
      <c r="AE59" s="87"/>
    </row>
    <row r="60" spans="1:33" ht="15.75">
      <c r="A60" s="2">
        <v>45</v>
      </c>
      <c r="B60" s="89" t="s">
        <v>137</v>
      </c>
      <c r="C60" s="131">
        <v>45</v>
      </c>
      <c r="D60" s="13">
        <v>4</v>
      </c>
      <c r="E60" s="132" t="s">
        <v>23</v>
      </c>
      <c r="F60" s="131">
        <v>18</v>
      </c>
      <c r="G60" s="13">
        <v>27</v>
      </c>
      <c r="H60" s="41"/>
      <c r="I60" s="42"/>
      <c r="J60" s="2"/>
      <c r="K60" s="13"/>
      <c r="L60" s="41"/>
      <c r="M60" s="42"/>
      <c r="N60" s="2"/>
      <c r="O60" s="13"/>
      <c r="P60" s="41">
        <v>9</v>
      </c>
      <c r="Q60" s="42">
        <v>9</v>
      </c>
      <c r="R60" s="2">
        <v>18</v>
      </c>
      <c r="S60" s="13">
        <v>1</v>
      </c>
      <c r="T60" s="41">
        <v>9</v>
      </c>
      <c r="U60" s="42">
        <v>18</v>
      </c>
      <c r="V60" s="2">
        <v>27</v>
      </c>
      <c r="W60" s="13">
        <v>3</v>
      </c>
      <c r="X60" s="60"/>
      <c r="Y60" s="61"/>
      <c r="Z60" s="62"/>
      <c r="AA60" s="6"/>
      <c r="AB60" s="60"/>
      <c r="AC60" s="61"/>
      <c r="AD60" s="62"/>
      <c r="AE60" s="87"/>
    </row>
    <row r="61" spans="1:33" ht="15.75">
      <c r="A61" s="2">
        <v>46</v>
      </c>
      <c r="B61" s="89" t="s">
        <v>124</v>
      </c>
      <c r="C61" s="131">
        <v>18</v>
      </c>
      <c r="D61" s="13">
        <v>3</v>
      </c>
      <c r="E61" s="132" t="s">
        <v>21</v>
      </c>
      <c r="F61" s="131">
        <v>9</v>
      </c>
      <c r="G61" s="13">
        <v>9</v>
      </c>
      <c r="H61" s="41"/>
      <c r="I61" s="42"/>
      <c r="J61" s="2"/>
      <c r="K61" s="13"/>
      <c r="L61" s="41"/>
      <c r="M61" s="42"/>
      <c r="N61" s="2"/>
      <c r="O61" s="13"/>
      <c r="P61" s="41"/>
      <c r="Q61" s="42"/>
      <c r="R61" s="2"/>
      <c r="S61" s="13"/>
      <c r="T61" s="41">
        <v>9</v>
      </c>
      <c r="U61" s="42">
        <v>9</v>
      </c>
      <c r="V61" s="2">
        <v>18</v>
      </c>
      <c r="W61" s="13">
        <v>3</v>
      </c>
      <c r="X61" s="41"/>
      <c r="Y61" s="42"/>
      <c r="Z61" s="2"/>
      <c r="AA61" s="13"/>
      <c r="AB61" s="41"/>
      <c r="AC61" s="42"/>
      <c r="AD61" s="2"/>
      <c r="AE61" s="13"/>
    </row>
    <row r="62" spans="1:33" ht="15.75">
      <c r="A62" s="2">
        <v>47</v>
      </c>
      <c r="B62" s="89" t="s">
        <v>125</v>
      </c>
      <c r="C62" s="131">
        <v>27</v>
      </c>
      <c r="D62" s="13">
        <v>3</v>
      </c>
      <c r="E62" s="132" t="s">
        <v>21</v>
      </c>
      <c r="F62" s="131">
        <v>9</v>
      </c>
      <c r="G62" s="13">
        <v>18</v>
      </c>
      <c r="H62" s="41"/>
      <c r="I62" s="42"/>
      <c r="J62" s="2"/>
      <c r="K62" s="13"/>
      <c r="L62" s="41"/>
      <c r="M62" s="42"/>
      <c r="N62" s="2"/>
      <c r="O62" s="13"/>
      <c r="P62" s="41"/>
      <c r="Q62" s="42"/>
      <c r="R62" s="2"/>
      <c r="S62" s="13"/>
      <c r="T62" s="41">
        <v>9</v>
      </c>
      <c r="U62" s="42">
        <v>18</v>
      </c>
      <c r="V62" s="2">
        <v>27</v>
      </c>
      <c r="W62" s="13">
        <v>3</v>
      </c>
      <c r="X62" s="41"/>
      <c r="Y62" s="42"/>
      <c r="Z62" s="2"/>
      <c r="AA62" s="13"/>
      <c r="AB62" s="41"/>
      <c r="AC62" s="42"/>
      <c r="AD62" s="2"/>
      <c r="AE62" s="13"/>
    </row>
    <row r="63" spans="1:33" ht="15.75">
      <c r="A63" s="2">
        <v>48</v>
      </c>
      <c r="B63" s="12" t="s">
        <v>126</v>
      </c>
      <c r="C63" s="131">
        <v>18</v>
      </c>
      <c r="D63" s="13">
        <v>2</v>
      </c>
      <c r="E63" s="132" t="s">
        <v>21</v>
      </c>
      <c r="F63" s="131">
        <v>9</v>
      </c>
      <c r="G63" s="13">
        <v>9</v>
      </c>
      <c r="H63" s="41"/>
      <c r="I63" s="42"/>
      <c r="J63" s="2"/>
      <c r="K63" s="13"/>
      <c r="L63" s="41"/>
      <c r="M63" s="42"/>
      <c r="N63" s="2"/>
      <c r="O63" s="13"/>
      <c r="P63" s="41"/>
      <c r="Q63" s="42"/>
      <c r="R63" s="2"/>
      <c r="S63" s="13"/>
      <c r="T63" s="41">
        <v>9</v>
      </c>
      <c r="U63" s="42">
        <v>9</v>
      </c>
      <c r="V63" s="2">
        <v>18</v>
      </c>
      <c r="W63" s="13">
        <v>2</v>
      </c>
      <c r="X63" s="41"/>
      <c r="Y63" s="42"/>
      <c r="Z63" s="2"/>
      <c r="AA63" s="13"/>
      <c r="AB63" s="41"/>
      <c r="AC63" s="42"/>
      <c r="AD63" s="2"/>
      <c r="AE63" s="13"/>
    </row>
    <row r="64" spans="1:33" ht="15.75">
      <c r="A64" s="2">
        <v>49</v>
      </c>
      <c r="B64" s="205" t="s">
        <v>136</v>
      </c>
      <c r="C64" s="131">
        <v>18</v>
      </c>
      <c r="D64" s="13">
        <v>2</v>
      </c>
      <c r="E64" s="132" t="s">
        <v>21</v>
      </c>
      <c r="F64" s="131">
        <v>9</v>
      </c>
      <c r="G64" s="13">
        <v>9</v>
      </c>
      <c r="H64" s="41"/>
      <c r="I64" s="42"/>
      <c r="J64" s="2"/>
      <c r="K64" s="13"/>
      <c r="L64" s="41"/>
      <c r="M64" s="42"/>
      <c r="N64" s="2"/>
      <c r="O64" s="13"/>
      <c r="P64" s="41"/>
      <c r="Q64" s="42"/>
      <c r="R64" s="2"/>
      <c r="S64" s="13"/>
      <c r="T64" s="41">
        <v>9</v>
      </c>
      <c r="U64" s="42">
        <v>9</v>
      </c>
      <c r="V64" s="2">
        <v>18</v>
      </c>
      <c r="W64" s="13">
        <v>2</v>
      </c>
      <c r="X64" s="41"/>
      <c r="Y64" s="42"/>
      <c r="Z64" s="2"/>
      <c r="AA64" s="13"/>
      <c r="AB64" s="41"/>
      <c r="AC64" s="42"/>
      <c r="AD64" s="2"/>
      <c r="AE64" s="13"/>
    </row>
    <row r="65" spans="1:31" ht="15.75">
      <c r="A65" s="2">
        <v>50</v>
      </c>
      <c r="B65" s="152" t="s">
        <v>127</v>
      </c>
      <c r="C65" s="131">
        <v>36</v>
      </c>
      <c r="D65" s="13">
        <v>4</v>
      </c>
      <c r="E65" s="132" t="s">
        <v>23</v>
      </c>
      <c r="F65" s="131">
        <v>18</v>
      </c>
      <c r="G65" s="13">
        <v>18</v>
      </c>
      <c r="H65" s="41"/>
      <c r="I65" s="42"/>
      <c r="J65" s="2"/>
      <c r="K65" s="13"/>
      <c r="L65" s="41"/>
      <c r="M65" s="42"/>
      <c r="N65" s="2"/>
      <c r="O65" s="13"/>
      <c r="P65" s="41"/>
      <c r="Q65" s="42"/>
      <c r="R65" s="2"/>
      <c r="S65" s="13"/>
      <c r="T65" s="41">
        <v>9</v>
      </c>
      <c r="U65" s="42">
        <v>9</v>
      </c>
      <c r="V65" s="2">
        <v>18</v>
      </c>
      <c r="W65" s="13">
        <v>1</v>
      </c>
      <c r="X65" s="41">
        <v>9</v>
      </c>
      <c r="Y65" s="42">
        <v>9</v>
      </c>
      <c r="Z65" s="2">
        <v>18</v>
      </c>
      <c r="AA65" s="13">
        <v>3</v>
      </c>
      <c r="AB65" s="41"/>
      <c r="AC65" s="42"/>
      <c r="AD65" s="2"/>
      <c r="AE65" s="13"/>
    </row>
    <row r="66" spans="1:31" ht="15.75">
      <c r="A66" s="2">
        <v>51</v>
      </c>
      <c r="B66" s="12" t="s">
        <v>128</v>
      </c>
      <c r="C66" s="131">
        <v>27</v>
      </c>
      <c r="D66" s="13">
        <v>3</v>
      </c>
      <c r="E66" s="132" t="s">
        <v>21</v>
      </c>
      <c r="F66" s="131">
        <v>18</v>
      </c>
      <c r="G66" s="13">
        <v>9</v>
      </c>
      <c r="H66" s="41"/>
      <c r="I66" s="42"/>
      <c r="J66" s="2"/>
      <c r="K66" s="13"/>
      <c r="L66" s="41"/>
      <c r="M66" s="42"/>
      <c r="N66" s="2"/>
      <c r="O66" s="13"/>
      <c r="P66" s="41"/>
      <c r="Q66" s="42"/>
      <c r="R66" s="2"/>
      <c r="S66" s="13"/>
      <c r="T66" s="41"/>
      <c r="U66" s="42"/>
      <c r="V66" s="2"/>
      <c r="W66" s="13"/>
      <c r="X66" s="41">
        <v>18</v>
      </c>
      <c r="Y66" s="42">
        <v>9</v>
      </c>
      <c r="Z66" s="2">
        <v>27</v>
      </c>
      <c r="AA66" s="13">
        <v>3</v>
      </c>
      <c r="AB66" s="41"/>
      <c r="AC66" s="42"/>
      <c r="AD66" s="2"/>
      <c r="AE66" s="13"/>
    </row>
    <row r="67" spans="1:31" ht="15.75">
      <c r="A67" s="2">
        <v>52</v>
      </c>
      <c r="B67" s="12" t="s">
        <v>129</v>
      </c>
      <c r="C67" s="131">
        <v>27</v>
      </c>
      <c r="D67" s="13">
        <v>3</v>
      </c>
      <c r="E67" s="132" t="s">
        <v>21</v>
      </c>
      <c r="F67" s="131">
        <v>18</v>
      </c>
      <c r="G67" s="13">
        <v>9</v>
      </c>
      <c r="H67" s="41"/>
      <c r="I67" s="42"/>
      <c r="J67" s="2"/>
      <c r="K67" s="13"/>
      <c r="L67" s="41"/>
      <c r="M67" s="42"/>
      <c r="N67" s="2"/>
      <c r="O67" s="13"/>
      <c r="P67" s="41"/>
      <c r="Q67" s="42"/>
      <c r="R67" s="2"/>
      <c r="S67" s="13"/>
      <c r="T67" s="41"/>
      <c r="U67" s="42"/>
      <c r="V67" s="2"/>
      <c r="W67" s="13"/>
      <c r="X67" s="41">
        <v>18</v>
      </c>
      <c r="Y67" s="42">
        <v>9</v>
      </c>
      <c r="Z67" s="2">
        <v>27</v>
      </c>
      <c r="AA67" s="13">
        <v>3</v>
      </c>
      <c r="AB67" s="41"/>
      <c r="AC67" s="42"/>
      <c r="AD67" s="2"/>
      <c r="AE67" s="13"/>
    </row>
    <row r="68" spans="1:31" ht="15.75">
      <c r="A68" s="2">
        <v>53</v>
      </c>
      <c r="B68" s="89" t="s">
        <v>130</v>
      </c>
      <c r="C68" s="131">
        <v>27</v>
      </c>
      <c r="D68" s="13">
        <v>3</v>
      </c>
      <c r="E68" s="132" t="s">
        <v>23</v>
      </c>
      <c r="F68" s="131">
        <v>9</v>
      </c>
      <c r="G68" s="13">
        <v>18</v>
      </c>
      <c r="H68" s="41"/>
      <c r="I68" s="42"/>
      <c r="J68" s="2"/>
      <c r="K68" s="13"/>
      <c r="L68" s="41"/>
      <c r="M68" s="42"/>
      <c r="N68" s="2"/>
      <c r="O68" s="13"/>
      <c r="P68" s="41"/>
      <c r="Q68" s="42"/>
      <c r="R68" s="2"/>
      <c r="S68" s="13"/>
      <c r="T68" s="41"/>
      <c r="U68" s="42"/>
      <c r="V68" s="2"/>
      <c r="W68" s="13"/>
      <c r="X68" s="41">
        <v>9</v>
      </c>
      <c r="Y68" s="42">
        <v>18</v>
      </c>
      <c r="Z68" s="2">
        <v>27</v>
      </c>
      <c r="AA68" s="13">
        <v>3</v>
      </c>
      <c r="AB68" s="41"/>
      <c r="AC68" s="42"/>
      <c r="AD68" s="2"/>
      <c r="AE68" s="13"/>
    </row>
    <row r="69" spans="1:31" ht="15.75">
      <c r="A69" s="2">
        <v>54</v>
      </c>
      <c r="B69" s="89" t="s">
        <v>131</v>
      </c>
      <c r="C69" s="131">
        <v>18</v>
      </c>
      <c r="D69" s="13">
        <v>2</v>
      </c>
      <c r="E69" s="132" t="s">
        <v>21</v>
      </c>
      <c r="F69" s="131">
        <v>9</v>
      </c>
      <c r="G69" s="13">
        <v>9</v>
      </c>
      <c r="H69" s="41"/>
      <c r="I69" s="42"/>
      <c r="J69" s="2"/>
      <c r="K69" s="13"/>
      <c r="L69" s="41"/>
      <c r="M69" s="42"/>
      <c r="N69" s="2"/>
      <c r="O69" s="13"/>
      <c r="P69" s="41"/>
      <c r="Q69" s="42"/>
      <c r="R69" s="2"/>
      <c r="S69" s="13"/>
      <c r="T69" s="41"/>
      <c r="U69" s="42"/>
      <c r="V69" s="2"/>
      <c r="W69" s="13"/>
      <c r="X69" s="41">
        <v>9</v>
      </c>
      <c r="Y69" s="42">
        <v>9</v>
      </c>
      <c r="Z69" s="2">
        <v>18</v>
      </c>
      <c r="AA69" s="13">
        <v>2</v>
      </c>
      <c r="AB69" s="41"/>
      <c r="AC69" s="42"/>
      <c r="AD69" s="2"/>
      <c r="AE69" s="13"/>
    </row>
    <row r="70" spans="1:31" ht="15.75">
      <c r="A70" s="2">
        <v>55</v>
      </c>
      <c r="B70" s="67" t="s">
        <v>132</v>
      </c>
      <c r="C70" s="131">
        <v>27</v>
      </c>
      <c r="D70" s="13">
        <v>3</v>
      </c>
      <c r="E70" s="132" t="s">
        <v>21</v>
      </c>
      <c r="F70" s="131">
        <v>9</v>
      </c>
      <c r="G70" s="13">
        <v>18</v>
      </c>
      <c r="H70" s="41"/>
      <c r="I70" s="42"/>
      <c r="J70" s="2"/>
      <c r="K70" s="13"/>
      <c r="L70" s="41"/>
      <c r="M70" s="42"/>
      <c r="N70" s="2"/>
      <c r="O70" s="13"/>
      <c r="P70" s="41"/>
      <c r="Q70" s="42"/>
      <c r="R70" s="2"/>
      <c r="S70" s="13"/>
      <c r="T70" s="41"/>
      <c r="U70" s="42"/>
      <c r="V70" s="2"/>
      <c r="W70" s="13"/>
      <c r="X70" s="41"/>
      <c r="Y70" s="42"/>
      <c r="Z70" s="2"/>
      <c r="AA70" s="13"/>
      <c r="AB70" s="41">
        <v>9</v>
      </c>
      <c r="AC70" s="42">
        <v>18</v>
      </c>
      <c r="AD70" s="2">
        <v>27</v>
      </c>
      <c r="AE70" s="13">
        <v>3</v>
      </c>
    </row>
    <row r="71" spans="1:31" ht="15.75">
      <c r="A71" s="2">
        <v>56</v>
      </c>
      <c r="B71" s="89" t="s">
        <v>133</v>
      </c>
      <c r="C71" s="131">
        <v>27</v>
      </c>
      <c r="D71" s="13">
        <v>3</v>
      </c>
      <c r="E71" s="132" t="s">
        <v>23</v>
      </c>
      <c r="F71" s="131">
        <v>9</v>
      </c>
      <c r="G71" s="13">
        <v>18</v>
      </c>
      <c r="H71" s="41"/>
      <c r="I71" s="42"/>
      <c r="J71" s="2"/>
      <c r="K71" s="13"/>
      <c r="L71" s="41"/>
      <c r="M71" s="42"/>
      <c r="N71" s="2"/>
      <c r="O71" s="13"/>
      <c r="P71" s="41"/>
      <c r="Q71" s="42"/>
      <c r="R71" s="2"/>
      <c r="S71" s="13"/>
      <c r="T71" s="41"/>
      <c r="U71" s="42"/>
      <c r="V71" s="2"/>
      <c r="W71" s="13"/>
      <c r="X71" s="41"/>
      <c r="Y71" s="42"/>
      <c r="Z71" s="2"/>
      <c r="AA71" s="13"/>
      <c r="AB71" s="41">
        <v>9</v>
      </c>
      <c r="AC71" s="42">
        <v>18</v>
      </c>
      <c r="AD71" s="2">
        <v>27</v>
      </c>
      <c r="AE71" s="13">
        <v>3</v>
      </c>
    </row>
    <row r="72" spans="1:31" ht="15.75">
      <c r="A72" s="2">
        <v>57</v>
      </c>
      <c r="B72" s="18" t="s">
        <v>134</v>
      </c>
      <c r="C72" s="153">
        <v>18</v>
      </c>
      <c r="D72" s="19">
        <v>3</v>
      </c>
      <c r="E72" s="154" t="s">
        <v>21</v>
      </c>
      <c r="F72" s="153">
        <v>9</v>
      </c>
      <c r="G72" s="19">
        <v>9</v>
      </c>
      <c r="H72" s="75"/>
      <c r="I72" s="76"/>
      <c r="J72" s="77"/>
      <c r="K72" s="19"/>
      <c r="L72" s="75"/>
      <c r="M72" s="76"/>
      <c r="N72" s="77"/>
      <c r="O72" s="19"/>
      <c r="P72" s="75"/>
      <c r="Q72" s="76"/>
      <c r="R72" s="77"/>
      <c r="S72" s="19"/>
      <c r="T72" s="75"/>
      <c r="U72" s="76"/>
      <c r="V72" s="77"/>
      <c r="W72" s="19"/>
      <c r="X72" s="75"/>
      <c r="Y72" s="76"/>
      <c r="Z72" s="77"/>
      <c r="AA72" s="19"/>
      <c r="AB72" s="75">
        <v>9</v>
      </c>
      <c r="AC72" s="76">
        <v>9</v>
      </c>
      <c r="AD72" s="77">
        <v>18</v>
      </c>
      <c r="AE72" s="19">
        <v>3</v>
      </c>
    </row>
    <row r="73" spans="1:31" ht="15.75">
      <c r="A73" s="2">
        <v>58</v>
      </c>
      <c r="B73" s="89" t="s">
        <v>135</v>
      </c>
      <c r="C73" s="131">
        <v>27</v>
      </c>
      <c r="D73" s="13">
        <v>3</v>
      </c>
      <c r="E73" s="132" t="s">
        <v>21</v>
      </c>
      <c r="F73" s="131">
        <v>9</v>
      </c>
      <c r="G73" s="13">
        <v>18</v>
      </c>
      <c r="H73" s="41"/>
      <c r="I73" s="42"/>
      <c r="J73" s="2"/>
      <c r="K73" s="13"/>
      <c r="L73" s="41"/>
      <c r="M73" s="42"/>
      <c r="N73" s="2"/>
      <c r="O73" s="13"/>
      <c r="P73" s="41"/>
      <c r="Q73" s="42"/>
      <c r="R73" s="2"/>
      <c r="S73" s="13"/>
      <c r="T73" s="41"/>
      <c r="U73" s="42"/>
      <c r="V73" s="2"/>
      <c r="W73" s="13"/>
      <c r="X73" s="41"/>
      <c r="Y73" s="42"/>
      <c r="Z73" s="2"/>
      <c r="AA73" s="13"/>
      <c r="AB73" s="41">
        <v>9</v>
      </c>
      <c r="AC73" s="42">
        <v>18</v>
      </c>
      <c r="AD73" s="2">
        <v>27</v>
      </c>
      <c r="AE73" s="13">
        <v>3</v>
      </c>
    </row>
    <row r="74" spans="1:31" ht="15.75">
      <c r="A74" s="2">
        <v>59</v>
      </c>
      <c r="B74" s="67" t="s">
        <v>83</v>
      </c>
      <c r="C74" s="131">
        <v>18</v>
      </c>
      <c r="D74" s="13">
        <v>2</v>
      </c>
      <c r="E74" s="132" t="s">
        <v>21</v>
      </c>
      <c r="F74" s="131">
        <v>18</v>
      </c>
      <c r="G74" s="13"/>
      <c r="H74" s="41"/>
      <c r="I74" s="42"/>
      <c r="J74" s="2"/>
      <c r="K74" s="13"/>
      <c r="L74" s="41"/>
      <c r="M74" s="42"/>
      <c r="N74" s="2"/>
      <c r="O74" s="13"/>
      <c r="P74" s="41"/>
      <c r="Q74" s="42"/>
      <c r="R74" s="2"/>
      <c r="S74" s="13"/>
      <c r="T74" s="41"/>
      <c r="U74" s="42"/>
      <c r="V74" s="2"/>
      <c r="W74" s="13"/>
      <c r="X74" s="41">
        <v>18</v>
      </c>
      <c r="Y74" s="42"/>
      <c r="Z74" s="2">
        <v>18</v>
      </c>
      <c r="AA74" s="13">
        <v>2</v>
      </c>
      <c r="AB74" s="41"/>
      <c r="AC74" s="42"/>
      <c r="AD74" s="2"/>
      <c r="AE74" s="13"/>
    </row>
    <row r="75" spans="1:31" ht="16.5" thickBot="1">
      <c r="A75" s="2">
        <v>60</v>
      </c>
      <c r="B75" s="122" t="s">
        <v>86</v>
      </c>
      <c r="C75" s="155">
        <v>6</v>
      </c>
      <c r="D75" s="44">
        <v>1</v>
      </c>
      <c r="E75" s="156" t="s">
        <v>21</v>
      </c>
      <c r="F75" s="155">
        <v>6</v>
      </c>
      <c r="G75" s="157"/>
      <c r="H75" s="158"/>
      <c r="I75" s="159"/>
      <c r="J75" s="160"/>
      <c r="K75" s="157"/>
      <c r="L75" s="158"/>
      <c r="M75" s="159"/>
      <c r="N75" s="160"/>
      <c r="O75" s="157"/>
      <c r="P75" s="158"/>
      <c r="Q75" s="159"/>
      <c r="R75" s="160"/>
      <c r="S75" s="157"/>
      <c r="T75" s="158"/>
      <c r="U75" s="159"/>
      <c r="V75" s="160"/>
      <c r="W75" s="157"/>
      <c r="X75" s="158"/>
      <c r="Y75" s="159"/>
      <c r="Z75" s="160"/>
      <c r="AA75" s="157"/>
      <c r="AB75" s="45">
        <v>6</v>
      </c>
      <c r="AC75" s="159"/>
      <c r="AD75" s="47">
        <v>6</v>
      </c>
      <c r="AE75" s="44">
        <v>1</v>
      </c>
    </row>
    <row r="76" spans="1:31" ht="17.25" thickTop="1" thickBot="1">
      <c r="A76" s="2"/>
      <c r="B76" s="133" t="s">
        <v>87</v>
      </c>
      <c r="C76" s="134" t="s">
        <v>145</v>
      </c>
      <c r="D76" s="108">
        <v>18</v>
      </c>
      <c r="E76" s="135" t="s">
        <v>21</v>
      </c>
      <c r="F76" s="108"/>
      <c r="G76" s="108"/>
      <c r="H76" s="136"/>
      <c r="I76" s="137"/>
      <c r="J76" s="138"/>
      <c r="K76" s="108"/>
      <c r="L76" s="136"/>
      <c r="M76" s="137" t="s">
        <v>146</v>
      </c>
      <c r="N76" s="138"/>
      <c r="O76" s="108">
        <v>6</v>
      </c>
      <c r="P76" s="136"/>
      <c r="Q76" s="137"/>
      <c r="R76" s="138"/>
      <c r="S76" s="108"/>
      <c r="T76" s="270" t="s">
        <v>147</v>
      </c>
      <c r="U76" s="270"/>
      <c r="V76" s="270"/>
      <c r="W76" s="108">
        <v>6</v>
      </c>
      <c r="X76" s="270" t="s">
        <v>146</v>
      </c>
      <c r="Y76" s="270"/>
      <c r="Z76" s="270"/>
      <c r="AA76" s="108">
        <v>6</v>
      </c>
      <c r="AB76" s="139"/>
      <c r="AC76" s="140"/>
      <c r="AD76" s="141"/>
      <c r="AE76" s="142"/>
    </row>
    <row r="77" spans="1:31" ht="17.25" thickTop="1" thickBot="1">
      <c r="A77" s="2"/>
      <c r="B77" s="143" t="s">
        <v>88</v>
      </c>
      <c r="C77" s="108">
        <f>SUM(C43,C45,C53,C76)</f>
        <v>1302</v>
      </c>
      <c r="D77" s="108">
        <f>SUM(D43,D45,D53,D76)</f>
        <v>193</v>
      </c>
      <c r="E77" s="108">
        <f t="shared" ref="E77:AE77" si="5">SUM(E43,E45,E53)</f>
        <v>0</v>
      </c>
      <c r="F77" s="108">
        <f>SUM(F43,F45,F53)</f>
        <v>564</v>
      </c>
      <c r="G77" s="108">
        <f t="shared" si="5"/>
        <v>730</v>
      </c>
      <c r="H77" s="109">
        <f t="shared" si="5"/>
        <v>96</v>
      </c>
      <c r="I77" s="110">
        <f t="shared" si="5"/>
        <v>93</v>
      </c>
      <c r="J77" s="110">
        <f t="shared" si="5"/>
        <v>198</v>
      </c>
      <c r="K77" s="144">
        <f t="shared" si="5"/>
        <v>30</v>
      </c>
      <c r="L77" s="109">
        <f t="shared" si="5"/>
        <v>90</v>
      </c>
      <c r="M77" s="110">
        <f t="shared" si="5"/>
        <v>111</v>
      </c>
      <c r="N77" s="110">
        <f t="shared" si="5"/>
        <v>201</v>
      </c>
      <c r="O77" s="144">
        <f>SUM(O43,O45,O53,O76)</f>
        <v>33</v>
      </c>
      <c r="P77" s="109">
        <f t="shared" si="5"/>
        <v>108</v>
      </c>
      <c r="Q77" s="110">
        <f t="shared" si="5"/>
        <v>174</v>
      </c>
      <c r="R77" s="110">
        <f t="shared" si="5"/>
        <v>282</v>
      </c>
      <c r="S77" s="144">
        <f>SUM(S43,S45,S53,S76)</f>
        <v>34</v>
      </c>
      <c r="T77" s="109">
        <f t="shared" si="5"/>
        <v>81</v>
      </c>
      <c r="U77" s="110">
        <f t="shared" si="5"/>
        <v>162</v>
      </c>
      <c r="V77" s="110">
        <f t="shared" si="5"/>
        <v>243</v>
      </c>
      <c r="W77" s="144">
        <f>SUM(W43,W45,W53,W76)</f>
        <v>33</v>
      </c>
      <c r="X77" s="109">
        <f t="shared" si="5"/>
        <v>108</v>
      </c>
      <c r="Y77" s="110">
        <f t="shared" si="5"/>
        <v>93</v>
      </c>
      <c r="Z77" s="110">
        <f t="shared" si="5"/>
        <v>201</v>
      </c>
      <c r="AA77" s="144">
        <f>SUM(AA43,AA45,AA53,AA76)</f>
        <v>33</v>
      </c>
      <c r="AB77" s="109">
        <f t="shared" si="5"/>
        <v>78</v>
      </c>
      <c r="AC77" s="110">
        <f t="shared" si="5"/>
        <v>99</v>
      </c>
      <c r="AD77" s="110">
        <f t="shared" si="5"/>
        <v>177</v>
      </c>
      <c r="AE77" s="144">
        <f t="shared" si="5"/>
        <v>30</v>
      </c>
    </row>
    <row r="78" spans="1:31" ht="15.75" thickTop="1">
      <c r="A78" s="271" t="s">
        <v>89</v>
      </c>
      <c r="B78" s="272"/>
      <c r="C78" s="272"/>
      <c r="D78" s="272"/>
      <c r="E78" s="272"/>
      <c r="F78" s="272"/>
      <c r="G78" s="272"/>
      <c r="H78" s="271"/>
      <c r="I78" s="271"/>
      <c r="J78" s="161">
        <v>3</v>
      </c>
      <c r="K78" s="161"/>
      <c r="L78" s="161"/>
      <c r="M78" s="161"/>
      <c r="N78" s="161">
        <v>4</v>
      </c>
      <c r="O78" s="161"/>
      <c r="P78" s="161"/>
      <c r="Q78" s="161"/>
      <c r="R78" s="161">
        <v>3</v>
      </c>
      <c r="S78" s="161"/>
      <c r="T78" s="161"/>
      <c r="U78" s="161"/>
      <c r="V78" s="161">
        <v>3</v>
      </c>
      <c r="W78" s="161"/>
      <c r="X78" s="161"/>
      <c r="Y78" s="161"/>
      <c r="Z78" s="161">
        <v>3</v>
      </c>
      <c r="AA78" s="161"/>
      <c r="AB78" s="161"/>
      <c r="AC78" s="161"/>
      <c r="AD78" s="161" t="s">
        <v>113</v>
      </c>
      <c r="AE78" s="145"/>
    </row>
  </sheetData>
  <mergeCells count="21">
    <mergeCell ref="A78:I78"/>
    <mergeCell ref="G3:G5"/>
    <mergeCell ref="P4:S4"/>
    <mergeCell ref="H3:O3"/>
    <mergeCell ref="P3:W3"/>
    <mergeCell ref="F3:F5"/>
    <mergeCell ref="L4:O4"/>
    <mergeCell ref="H4:K4"/>
    <mergeCell ref="T76:V76"/>
    <mergeCell ref="X76:Z76"/>
    <mergeCell ref="X3:AE3"/>
    <mergeCell ref="X4:AA4"/>
    <mergeCell ref="AB4:AE4"/>
    <mergeCell ref="T4:W4"/>
    <mergeCell ref="A1:G1"/>
    <mergeCell ref="A2:B2"/>
    <mergeCell ref="A3:A5"/>
    <mergeCell ref="B3:B5"/>
    <mergeCell ref="C3:C5"/>
    <mergeCell ref="E3:E5"/>
    <mergeCell ref="D3:D5"/>
  </mergeCells>
  <phoneticPr fontId="19" type="noConversion"/>
  <pageMargins left="0.70866141732283472" right="0.70866141732283472" top="0.35433070866141736" bottom="0.35433070866141736" header="0.11811023622047245" footer="0.11811023622047245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zfp</vt:lpstr>
      <vt:lpstr>zl</vt:lpstr>
      <vt:lpstr>zp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</dc:creator>
  <cp:lastModifiedBy>AT</cp:lastModifiedBy>
  <cp:lastPrinted>2019-03-12T08:28:00Z</cp:lastPrinted>
  <dcterms:created xsi:type="dcterms:W3CDTF">2015-07-11T13:27:09Z</dcterms:created>
  <dcterms:modified xsi:type="dcterms:W3CDTF">2019-09-12T10:02:38Z</dcterms:modified>
</cp:coreProperties>
</file>