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0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bwenerska</author>
  </authors>
  <commentList>
    <comment ref="AA5" authorId="0">
      <text>
        <r>
          <rPr>
            <b/>
            <sz val="8"/>
            <rFont val="Tahoma"/>
            <family val="0"/>
          </rPr>
          <t>bwenerska: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<sst xmlns="http://schemas.openxmlformats.org/spreadsheetml/2006/main" count="119" uniqueCount="65">
  <si>
    <t>L.P.</t>
  </si>
  <si>
    <t>PRZEDMIOT</t>
  </si>
  <si>
    <t>ŁĄCZNA LICZBA GODZIN</t>
  </si>
  <si>
    <t>E/Z</t>
  </si>
  <si>
    <t>W</t>
  </si>
  <si>
    <t>Ć</t>
  </si>
  <si>
    <t>ROK I</t>
  </si>
  <si>
    <t>SEMESTR 2</t>
  </si>
  <si>
    <t>SEMESTR 1</t>
  </si>
  <si>
    <t>R</t>
  </si>
  <si>
    <t>PK</t>
  </si>
  <si>
    <t>ROK II</t>
  </si>
  <si>
    <t>SEMESTR 3</t>
  </si>
  <si>
    <t>SEMESTR 4</t>
  </si>
  <si>
    <t>Z</t>
  </si>
  <si>
    <t>E</t>
  </si>
  <si>
    <t>MODUŁ  PODSTAWOWY</t>
  </si>
  <si>
    <t>L</t>
  </si>
  <si>
    <t>S</t>
  </si>
  <si>
    <t>MODUŁ NIEOGRANICZONEGO WYBORU</t>
  </si>
  <si>
    <t>Praktyki Zawodowe</t>
  </si>
  <si>
    <t>3 miesiące</t>
  </si>
  <si>
    <t xml:space="preserve">                   2 miesiące</t>
  </si>
  <si>
    <t>Zajęcia ogólnouczelniane</t>
  </si>
  <si>
    <t>I</t>
  </si>
  <si>
    <t>II</t>
  </si>
  <si>
    <t>III</t>
  </si>
  <si>
    <t>MODUł KIERUNKOWY</t>
  </si>
  <si>
    <t>miesiąc</t>
  </si>
  <si>
    <t>1 miesiąc</t>
  </si>
  <si>
    <t xml:space="preserve">                        </t>
  </si>
  <si>
    <t>MODUł OGRANICZONEGO WYBORU- UZUPEŁNIAJACY- SPECJALNOŚĆ OBRONNOŚĆ PAŃSTWA</t>
  </si>
  <si>
    <t xml:space="preserve">MODUł OGRANICZONEGO WYBORU- UZUPEŁNIAJACY- </t>
  </si>
  <si>
    <t xml:space="preserve">Socjologia  </t>
  </si>
  <si>
    <t>Podstawy badań naukowych</t>
  </si>
  <si>
    <t>Seminarium magisterskie</t>
  </si>
  <si>
    <t>Kulturowe aspekty obronności</t>
  </si>
  <si>
    <t>Współczesne konflikty zbrojne</t>
  </si>
  <si>
    <t>Współpraca cywilno-wojskowa</t>
  </si>
  <si>
    <t>Operacje i techniki operacyjne</t>
  </si>
  <si>
    <t>Międzynarodowe prawo humanitarne konfliktów zbrojnych</t>
  </si>
  <si>
    <t>Sztuka wojenna</t>
  </si>
  <si>
    <t>Strategie obronności wybranych państw</t>
  </si>
  <si>
    <t>Armie obce</t>
  </si>
  <si>
    <t>Systemy teleinformatyczne w obronnośći</t>
  </si>
  <si>
    <t>Metodyka przygotowania ćwiczeń zarządzania kryzysowego</t>
  </si>
  <si>
    <t xml:space="preserve">Edukacja obronna </t>
  </si>
  <si>
    <t>Język obcy *</t>
  </si>
  <si>
    <t>Współczesne teorie polityczne                                                             Audyt i kontrola w organizacjach zhierachizowanych</t>
  </si>
  <si>
    <t xml:space="preserve">Budowa broni i amunicji                                                         Społeczeństwo informacyjne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</si>
  <si>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Sztuka operacyjna                                                                                                  Taktyka Rodzajów Wojsk                     </t>
  </si>
  <si>
    <t>Polemologia                                                                                         Kierowanie systemem zarzadzania i dowodzenia</t>
  </si>
  <si>
    <t>Zarzadzanie wartościami niematerialnymi                                                         Zarzadzanie ryzykiem w systemach bezpieczeństwa</t>
  </si>
  <si>
    <t>Zarzadzanie kryzysowe w działaniach niemilitarnych</t>
  </si>
  <si>
    <t>Międzynarodowa współpraca wojskowa</t>
  </si>
  <si>
    <t>Dowodzenie</t>
  </si>
  <si>
    <t>Zagadnienia globalizacji i społeczeństwa informacyjnego</t>
  </si>
  <si>
    <t>Logistyka wojskowa</t>
  </si>
  <si>
    <t>Obrona narodowa</t>
  </si>
  <si>
    <t>Proseminarium</t>
  </si>
  <si>
    <t>IV</t>
  </si>
  <si>
    <t>Wyszkolenie strzeleckie</t>
  </si>
  <si>
    <r>
      <t>Wychowanie fizyczne</t>
    </r>
    <r>
      <rPr>
        <sz val="12"/>
        <rFont val="Arial"/>
        <family val="0"/>
      </rPr>
      <t>¹</t>
    </r>
  </si>
  <si>
    <t xml:space="preserve">Prakseologia w obronności </t>
  </si>
  <si>
    <t xml:space="preserve">OBRONNOŚĆ PAŃSTWA 2018/2019 studia stacjonarne I rok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</si>
</sst>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6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2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ck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ck"/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 style="thick"/>
    </border>
    <border>
      <left style="medium"/>
      <right style="medium"/>
      <top style="medium"/>
      <bottom style="medium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8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22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3" xfId="0" applyNumberFormat="1" applyFont="1" applyFill="1" applyBorder="1" applyAlignment="1" applyProtection="1">
      <alignment horizontal="left" vertical="top"/>
      <protection/>
    </xf>
    <xf numFmtId="0" fontId="4" fillId="0" borderId="14" xfId="0" applyNumberFormat="1" applyFont="1" applyFill="1" applyBorder="1" applyAlignment="1" applyProtection="1">
      <alignment horizontal="left" vertical="top"/>
      <protection/>
    </xf>
    <xf numFmtId="0" fontId="4" fillId="0" borderId="15" xfId="0" applyNumberFormat="1" applyFont="1" applyFill="1" applyBorder="1" applyAlignment="1" applyProtection="1">
      <alignment horizontal="left" vertical="top"/>
      <protection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6" xfId="0" applyFont="1" applyBorder="1" applyAlignment="1">
      <alignment horizontal="center"/>
    </xf>
    <xf numFmtId="0" fontId="4" fillId="0" borderId="13" xfId="0" applyNumberFormat="1" applyFont="1" applyFill="1" applyBorder="1" applyAlignment="1" applyProtection="1">
      <alignment vertical="top"/>
      <protection/>
    </xf>
    <xf numFmtId="0" fontId="6" fillId="0" borderId="11" xfId="0" applyFont="1" applyBorder="1" applyAlignment="1">
      <alignment/>
    </xf>
    <xf numFmtId="0" fontId="10" fillId="0" borderId="0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3" fillId="0" borderId="14" xfId="0" applyNumberFormat="1" applyFont="1" applyFill="1" applyBorder="1" applyAlignment="1" applyProtection="1">
      <alignment horizontal="left" vertical="top"/>
      <protection/>
    </xf>
    <xf numFmtId="0" fontId="3" fillId="0" borderId="0" xfId="0" applyFont="1" applyAlignment="1">
      <alignment/>
    </xf>
    <xf numFmtId="0" fontId="4" fillId="0" borderId="17" xfId="0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0" borderId="19" xfId="0" applyNumberFormat="1" applyFont="1" applyFill="1" applyBorder="1" applyAlignment="1" applyProtection="1">
      <alignment horizontal="left" vertical="top"/>
      <protection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0" fontId="3" fillId="0" borderId="24" xfId="0" applyNumberFormat="1" applyFont="1" applyFill="1" applyBorder="1" applyAlignment="1" applyProtection="1">
      <alignment horizontal="left" vertical="top"/>
      <protection/>
    </xf>
    <xf numFmtId="0" fontId="12" fillId="0" borderId="24" xfId="0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6" fillId="0" borderId="24" xfId="0" applyFont="1" applyBorder="1" applyAlignment="1">
      <alignment/>
    </xf>
    <xf numFmtId="0" fontId="5" fillId="0" borderId="28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3" fillId="0" borderId="24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33" xfId="0" applyFont="1" applyBorder="1" applyAlignment="1">
      <alignment horizontal="center"/>
    </xf>
    <xf numFmtId="49" fontId="4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4" fillId="0" borderId="34" xfId="0" applyFont="1" applyBorder="1" applyAlignment="1">
      <alignment horizontal="center"/>
    </xf>
    <xf numFmtId="0" fontId="6" fillId="0" borderId="35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20" xfId="0" applyNumberFormat="1" applyFont="1" applyBorder="1" applyAlignment="1">
      <alignment horizontal="center"/>
    </xf>
    <xf numFmtId="0" fontId="4" fillId="0" borderId="21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 horizontal="center"/>
    </xf>
    <xf numFmtId="0" fontId="4" fillId="0" borderId="23" xfId="0" applyNumberFormat="1" applyFont="1" applyBorder="1" applyAlignment="1">
      <alignment horizontal="center"/>
    </xf>
    <xf numFmtId="0" fontId="4" fillId="0" borderId="31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0" borderId="24" xfId="0" applyNumberFormat="1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1" fillId="0" borderId="39" xfId="0" applyNumberFormat="1" applyFont="1" applyFill="1" applyBorder="1" applyAlignment="1" applyProtection="1">
      <alignment horizontal="center" vertical="top"/>
      <protection/>
    </xf>
    <xf numFmtId="0" fontId="5" fillId="0" borderId="32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2" fillId="0" borderId="4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7" fillId="0" borderId="32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30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8"/>
  <sheetViews>
    <sheetView tabSelected="1" view="pageBreakPreview" zoomScale="62" zoomScaleNormal="60" zoomScaleSheetLayoutView="62" zoomScalePageLayoutView="0" workbookViewId="0" topLeftCell="A1">
      <selection activeCell="G17" sqref="G17"/>
    </sheetView>
  </sheetViews>
  <sheetFormatPr defaultColWidth="9.140625" defaultRowHeight="12.75"/>
  <cols>
    <col min="1" max="1" width="5.140625" style="2" customWidth="1"/>
    <col min="2" max="2" width="64.00390625" style="4" customWidth="1"/>
    <col min="3" max="3" width="21.421875" style="5" customWidth="1"/>
    <col min="4" max="5" width="6.00390625" style="4" customWidth="1"/>
    <col min="6" max="6" width="7.8515625" style="4" customWidth="1"/>
    <col min="7" max="7" width="9.140625" style="4" customWidth="1"/>
    <col min="8" max="8" width="8.140625" style="4" customWidth="1"/>
    <col min="9" max="25" width="6.00390625" style="4" customWidth="1"/>
    <col min="26" max="26" width="8.421875" style="4" customWidth="1"/>
    <col min="27" max="33" width="6.00390625" style="4" customWidth="1"/>
    <col min="34" max="16384" width="9.140625" style="4" customWidth="1"/>
  </cols>
  <sheetData>
    <row r="1" spans="1:33" s="13" customFormat="1" ht="2.2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10" s="12" customFormat="1" ht="26.25" customHeight="1" thickBot="1">
      <c r="A2" s="114" t="s">
        <v>64</v>
      </c>
      <c r="B2" s="114"/>
      <c r="C2" s="115"/>
      <c r="D2" s="115"/>
      <c r="E2" s="115"/>
      <c r="F2" s="115"/>
      <c r="G2" s="115"/>
      <c r="H2" s="115"/>
      <c r="I2" s="115"/>
      <c r="J2" s="114"/>
    </row>
    <row r="3" spans="1:33" ht="16.5" customHeight="1" thickTop="1">
      <c r="A3" s="111" t="s">
        <v>0</v>
      </c>
      <c r="B3" s="106" t="s">
        <v>1</v>
      </c>
      <c r="C3" s="118" t="s">
        <v>2</v>
      </c>
      <c r="D3" s="103" t="s">
        <v>10</v>
      </c>
      <c r="E3" s="103" t="s">
        <v>3</v>
      </c>
      <c r="F3" s="103" t="s">
        <v>4</v>
      </c>
      <c r="G3" s="103" t="s">
        <v>5</v>
      </c>
      <c r="H3" s="72"/>
      <c r="I3" s="103" t="s">
        <v>18</v>
      </c>
      <c r="J3" s="108" t="s">
        <v>6</v>
      </c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21" t="s">
        <v>11</v>
      </c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</row>
    <row r="4" spans="1:33" ht="15.75" customHeight="1" thickBot="1">
      <c r="A4" s="117"/>
      <c r="B4" s="107"/>
      <c r="C4" s="119"/>
      <c r="D4" s="104"/>
      <c r="E4" s="104"/>
      <c r="F4" s="104"/>
      <c r="G4" s="104"/>
      <c r="H4" s="73"/>
      <c r="I4" s="104"/>
      <c r="J4" s="116" t="s">
        <v>8</v>
      </c>
      <c r="K4" s="110"/>
      <c r="L4" s="110"/>
      <c r="M4" s="110"/>
      <c r="N4" s="110"/>
      <c r="O4" s="111"/>
      <c r="P4" s="110" t="s">
        <v>7</v>
      </c>
      <c r="Q4" s="110"/>
      <c r="R4" s="110"/>
      <c r="S4" s="110"/>
      <c r="T4" s="110"/>
      <c r="U4" s="111"/>
      <c r="V4" s="112" t="s">
        <v>12</v>
      </c>
      <c r="W4" s="112"/>
      <c r="X4" s="112"/>
      <c r="Y4" s="112"/>
      <c r="Z4" s="112"/>
      <c r="AA4" s="113"/>
      <c r="AB4" s="112" t="s">
        <v>13</v>
      </c>
      <c r="AC4" s="112"/>
      <c r="AD4" s="112"/>
      <c r="AE4" s="112"/>
      <c r="AF4" s="112"/>
      <c r="AG4" s="113"/>
    </row>
    <row r="5" spans="1:33" ht="16.5" customHeight="1" thickBot="1" thickTop="1">
      <c r="A5" s="117"/>
      <c r="B5" s="107"/>
      <c r="C5" s="120"/>
      <c r="D5" s="105"/>
      <c r="E5" s="105"/>
      <c r="F5" s="105"/>
      <c r="G5" s="105"/>
      <c r="H5" s="74" t="s">
        <v>17</v>
      </c>
      <c r="I5" s="105"/>
      <c r="J5" s="29" t="s">
        <v>4</v>
      </c>
      <c r="K5" s="16" t="s">
        <v>5</v>
      </c>
      <c r="L5" s="56" t="s">
        <v>17</v>
      </c>
      <c r="M5" s="56" t="s">
        <v>18</v>
      </c>
      <c r="N5" s="56" t="s">
        <v>9</v>
      </c>
      <c r="O5" s="57" t="s">
        <v>10</v>
      </c>
      <c r="P5" s="29" t="s">
        <v>4</v>
      </c>
      <c r="Q5" s="16" t="s">
        <v>5</v>
      </c>
      <c r="R5" s="56" t="s">
        <v>17</v>
      </c>
      <c r="S5" s="56" t="s">
        <v>18</v>
      </c>
      <c r="T5" s="56" t="s">
        <v>9</v>
      </c>
      <c r="U5" s="61" t="s">
        <v>10</v>
      </c>
      <c r="V5" s="60" t="s">
        <v>4</v>
      </c>
      <c r="W5" s="24" t="s">
        <v>5</v>
      </c>
      <c r="X5" s="63" t="s">
        <v>17</v>
      </c>
      <c r="Y5" s="63" t="s">
        <v>18</v>
      </c>
      <c r="Z5" s="63" t="s">
        <v>9</v>
      </c>
      <c r="AA5" s="59" t="s">
        <v>10</v>
      </c>
      <c r="AB5" s="60" t="s">
        <v>4</v>
      </c>
      <c r="AC5" s="24" t="s">
        <v>5</v>
      </c>
      <c r="AD5" s="63" t="s">
        <v>17</v>
      </c>
      <c r="AE5" s="63" t="s">
        <v>18</v>
      </c>
      <c r="AF5" s="63" t="s">
        <v>9</v>
      </c>
      <c r="AG5" s="59" t="s">
        <v>10</v>
      </c>
    </row>
    <row r="6" spans="1:33" ht="21.75" thickBot="1" thickTop="1">
      <c r="A6" s="36" t="s">
        <v>24</v>
      </c>
      <c r="B6" s="41" t="s">
        <v>16</v>
      </c>
      <c r="C6" s="35">
        <f>SUM(C7:C12)</f>
        <v>154</v>
      </c>
      <c r="D6" s="35">
        <f aca="true" t="shared" si="0" ref="D6:AG6">SUM(D7:D12)</f>
        <v>41</v>
      </c>
      <c r="E6" s="35">
        <f t="shared" si="0"/>
        <v>0</v>
      </c>
      <c r="F6" s="35">
        <f t="shared" si="0"/>
        <v>40</v>
      </c>
      <c r="G6" s="35">
        <f t="shared" si="0"/>
        <v>110</v>
      </c>
      <c r="H6" s="35">
        <f t="shared" si="0"/>
        <v>0</v>
      </c>
      <c r="I6" s="35">
        <f t="shared" si="0"/>
        <v>4</v>
      </c>
      <c r="J6" s="35">
        <f t="shared" si="0"/>
        <v>10</v>
      </c>
      <c r="K6" s="35">
        <f t="shared" si="0"/>
        <v>20</v>
      </c>
      <c r="L6" s="35">
        <f t="shared" si="0"/>
        <v>0</v>
      </c>
      <c r="M6" s="35">
        <f t="shared" si="0"/>
        <v>2</v>
      </c>
      <c r="N6" s="35">
        <f t="shared" si="0"/>
        <v>30</v>
      </c>
      <c r="O6" s="35">
        <f t="shared" si="0"/>
        <v>5</v>
      </c>
      <c r="P6" s="35">
        <f t="shared" si="0"/>
        <v>20</v>
      </c>
      <c r="Q6" s="35">
        <f t="shared" si="0"/>
        <v>40</v>
      </c>
      <c r="R6" s="35">
        <f t="shared" si="0"/>
        <v>0</v>
      </c>
      <c r="S6" s="35">
        <f t="shared" si="0"/>
        <v>2</v>
      </c>
      <c r="T6" s="35">
        <f t="shared" si="0"/>
        <v>60</v>
      </c>
      <c r="U6" s="35">
        <f t="shared" si="0"/>
        <v>8</v>
      </c>
      <c r="V6" s="35">
        <f t="shared" si="0"/>
        <v>0</v>
      </c>
      <c r="W6" s="35">
        <f t="shared" si="0"/>
        <v>0</v>
      </c>
      <c r="X6" s="35">
        <f t="shared" si="0"/>
        <v>0</v>
      </c>
      <c r="Y6" s="35">
        <f t="shared" si="0"/>
        <v>15</v>
      </c>
      <c r="Z6" s="35">
        <f t="shared" si="0"/>
        <v>15</v>
      </c>
      <c r="AA6" s="35">
        <f t="shared" si="0"/>
        <v>10</v>
      </c>
      <c r="AB6" s="35">
        <f t="shared" si="0"/>
        <v>10</v>
      </c>
      <c r="AC6" s="35">
        <f t="shared" si="0"/>
        <v>20</v>
      </c>
      <c r="AD6" s="35">
        <f t="shared" si="0"/>
        <v>0</v>
      </c>
      <c r="AE6" s="35">
        <f t="shared" si="0"/>
        <v>15</v>
      </c>
      <c r="AF6" s="35">
        <f t="shared" si="0"/>
        <v>45</v>
      </c>
      <c r="AG6" s="35">
        <f t="shared" si="0"/>
        <v>18</v>
      </c>
    </row>
    <row r="7" spans="1:33" ht="17.25" thickBot="1" thickTop="1">
      <c r="A7" s="101">
        <v>1</v>
      </c>
      <c r="B7" s="30" t="s">
        <v>33</v>
      </c>
      <c r="C7" s="31">
        <v>30</v>
      </c>
      <c r="D7" s="31">
        <v>3</v>
      </c>
      <c r="E7" s="37" t="s">
        <v>14</v>
      </c>
      <c r="F7" s="87">
        <v>10</v>
      </c>
      <c r="G7" s="87">
        <v>20</v>
      </c>
      <c r="H7" s="37"/>
      <c r="I7" s="37"/>
      <c r="J7" s="38"/>
      <c r="K7" s="39"/>
      <c r="L7" s="40"/>
      <c r="M7" s="40"/>
      <c r="N7" s="40"/>
      <c r="O7" s="70"/>
      <c r="P7" s="88">
        <v>10</v>
      </c>
      <c r="Q7" s="89">
        <v>20</v>
      </c>
      <c r="R7" s="40"/>
      <c r="S7" s="40"/>
      <c r="T7" s="90">
        <v>30</v>
      </c>
      <c r="U7" s="91">
        <v>3</v>
      </c>
      <c r="V7" s="32"/>
      <c r="W7" s="33"/>
      <c r="X7" s="34"/>
      <c r="Y7" s="34"/>
      <c r="Z7" s="34"/>
      <c r="AA7" s="71"/>
      <c r="AB7" s="32"/>
      <c r="AC7" s="33"/>
      <c r="AD7" s="34"/>
      <c r="AE7" s="34"/>
      <c r="AF7" s="34"/>
      <c r="AG7" s="71"/>
    </row>
    <row r="8" spans="1:33" ht="17.25" thickBot="1" thickTop="1">
      <c r="A8" s="101">
        <v>2</v>
      </c>
      <c r="B8" s="7" t="s">
        <v>63</v>
      </c>
      <c r="C8" s="27">
        <v>30</v>
      </c>
      <c r="D8" s="27">
        <v>4</v>
      </c>
      <c r="E8" s="28" t="s">
        <v>14</v>
      </c>
      <c r="F8" s="92">
        <v>10</v>
      </c>
      <c r="G8" s="92">
        <v>20</v>
      </c>
      <c r="H8" s="28"/>
      <c r="I8" s="28"/>
      <c r="J8" s="22"/>
      <c r="K8" s="6"/>
      <c r="L8" s="20"/>
      <c r="M8" s="20"/>
      <c r="N8" s="20"/>
      <c r="O8" s="43"/>
      <c r="P8" s="93">
        <v>10</v>
      </c>
      <c r="Q8" s="94">
        <v>20</v>
      </c>
      <c r="R8" s="20"/>
      <c r="S8" s="20"/>
      <c r="T8" s="3">
        <v>30</v>
      </c>
      <c r="U8" s="58">
        <v>4</v>
      </c>
      <c r="V8" s="1"/>
      <c r="W8" s="2"/>
      <c r="X8" s="3"/>
      <c r="Y8" s="3"/>
      <c r="Z8" s="3"/>
      <c r="AA8" s="58"/>
      <c r="AB8" s="23"/>
      <c r="AC8" s="18"/>
      <c r="AD8" s="21"/>
      <c r="AE8" s="21"/>
      <c r="AF8" s="21"/>
      <c r="AG8" s="62"/>
    </row>
    <row r="9" spans="1:33" ht="17.25" thickBot="1" thickTop="1">
      <c r="A9" s="101">
        <v>3</v>
      </c>
      <c r="B9" s="7" t="s">
        <v>34</v>
      </c>
      <c r="C9" s="27">
        <v>30</v>
      </c>
      <c r="D9" s="27">
        <v>4</v>
      </c>
      <c r="E9" s="28" t="s">
        <v>15</v>
      </c>
      <c r="F9" s="92">
        <v>10</v>
      </c>
      <c r="G9" s="92">
        <v>20</v>
      </c>
      <c r="H9" s="28"/>
      <c r="I9" s="28"/>
      <c r="J9" s="93">
        <v>10</v>
      </c>
      <c r="K9" s="94">
        <v>20</v>
      </c>
      <c r="L9" s="20"/>
      <c r="M9" s="20"/>
      <c r="N9" s="95">
        <v>30</v>
      </c>
      <c r="O9" s="96">
        <v>4</v>
      </c>
      <c r="P9" s="22"/>
      <c r="Q9" s="6"/>
      <c r="R9" s="20"/>
      <c r="S9" s="20"/>
      <c r="T9" s="3"/>
      <c r="U9" s="58"/>
      <c r="V9" s="1"/>
      <c r="W9" s="2"/>
      <c r="X9" s="3"/>
      <c r="Y9" s="3"/>
      <c r="Z9" s="3"/>
      <c r="AA9" s="58"/>
      <c r="AB9" s="1"/>
      <c r="AC9" s="2"/>
      <c r="AD9" s="3"/>
      <c r="AE9" s="3"/>
      <c r="AF9" s="3"/>
      <c r="AG9" s="58"/>
    </row>
    <row r="10" spans="1:33" ht="17.25" thickBot="1" thickTop="1">
      <c r="A10" s="101">
        <v>4</v>
      </c>
      <c r="B10" s="7" t="s">
        <v>59</v>
      </c>
      <c r="C10" s="27">
        <v>4</v>
      </c>
      <c r="D10" s="27">
        <v>2</v>
      </c>
      <c r="E10" s="28" t="s">
        <v>14</v>
      </c>
      <c r="F10" s="28"/>
      <c r="G10" s="28"/>
      <c r="H10" s="28"/>
      <c r="I10" s="92">
        <v>4</v>
      </c>
      <c r="J10" s="22"/>
      <c r="K10" s="6"/>
      <c r="L10" s="20"/>
      <c r="M10" s="95">
        <v>2</v>
      </c>
      <c r="N10" s="20"/>
      <c r="O10" s="96">
        <v>1</v>
      </c>
      <c r="P10" s="22"/>
      <c r="Q10" s="6"/>
      <c r="R10" s="20"/>
      <c r="S10" s="95">
        <v>2</v>
      </c>
      <c r="T10" s="3"/>
      <c r="U10" s="58">
        <v>1</v>
      </c>
      <c r="V10" s="1"/>
      <c r="W10" s="2"/>
      <c r="X10" s="3"/>
      <c r="Y10" s="3"/>
      <c r="Z10" s="3"/>
      <c r="AA10" s="58"/>
      <c r="AB10" s="1"/>
      <c r="AC10" s="2"/>
      <c r="AD10" s="3"/>
      <c r="AE10" s="3"/>
      <c r="AF10" s="3"/>
      <c r="AG10" s="58"/>
    </row>
    <row r="11" spans="1:33" ht="17.25" thickBot="1" thickTop="1">
      <c r="A11" s="101">
        <v>5</v>
      </c>
      <c r="B11" s="7" t="s">
        <v>35</v>
      </c>
      <c r="C11" s="27">
        <v>30</v>
      </c>
      <c r="D11" s="27">
        <v>25</v>
      </c>
      <c r="E11" s="28" t="s">
        <v>14</v>
      </c>
      <c r="F11" s="28"/>
      <c r="G11" s="92">
        <v>30</v>
      </c>
      <c r="H11" s="28"/>
      <c r="I11" s="28"/>
      <c r="J11" s="22"/>
      <c r="K11" s="6"/>
      <c r="L11" s="20"/>
      <c r="M11" s="20"/>
      <c r="N11" s="20"/>
      <c r="O11" s="43"/>
      <c r="P11" s="22"/>
      <c r="Q11" s="6"/>
      <c r="R11" s="20"/>
      <c r="S11" s="20"/>
      <c r="T11" s="3"/>
      <c r="U11" s="58"/>
      <c r="V11" s="1"/>
      <c r="W11" s="2"/>
      <c r="X11" s="3"/>
      <c r="Y11" s="3">
        <v>15</v>
      </c>
      <c r="Z11" s="3">
        <v>15</v>
      </c>
      <c r="AA11" s="58">
        <v>10</v>
      </c>
      <c r="AB11" s="1"/>
      <c r="AC11" s="2"/>
      <c r="AD11" s="3"/>
      <c r="AE11" s="3">
        <v>15</v>
      </c>
      <c r="AF11" s="3">
        <v>15</v>
      </c>
      <c r="AG11" s="58">
        <v>15</v>
      </c>
    </row>
    <row r="12" spans="1:33" ht="17.25" thickBot="1" thickTop="1">
      <c r="A12" s="101">
        <v>6</v>
      </c>
      <c r="B12" s="7" t="s">
        <v>36</v>
      </c>
      <c r="C12" s="27">
        <v>30</v>
      </c>
      <c r="D12" s="27">
        <v>3</v>
      </c>
      <c r="E12" s="28" t="s">
        <v>14</v>
      </c>
      <c r="F12" s="92">
        <v>10</v>
      </c>
      <c r="G12" s="92">
        <v>20</v>
      </c>
      <c r="H12" s="28"/>
      <c r="I12" s="28"/>
      <c r="J12" s="22"/>
      <c r="K12" s="6"/>
      <c r="L12" s="20"/>
      <c r="M12" s="20"/>
      <c r="N12" s="20"/>
      <c r="O12" s="43"/>
      <c r="P12" s="22"/>
      <c r="Q12" s="6"/>
      <c r="R12" s="20"/>
      <c r="S12" s="20"/>
      <c r="T12" s="3"/>
      <c r="U12" s="58"/>
      <c r="V12" s="1"/>
      <c r="W12" s="2"/>
      <c r="X12" s="3"/>
      <c r="Y12" s="3"/>
      <c r="Z12" s="3"/>
      <c r="AA12" s="58"/>
      <c r="AB12" s="1">
        <v>10</v>
      </c>
      <c r="AC12" s="2">
        <v>20</v>
      </c>
      <c r="AD12" s="3"/>
      <c r="AE12" s="3"/>
      <c r="AF12" s="3">
        <v>30</v>
      </c>
      <c r="AG12" s="58">
        <v>3</v>
      </c>
    </row>
    <row r="13" spans="1:33" ht="21.75" thickBot="1" thickTop="1">
      <c r="A13" s="36" t="s">
        <v>25</v>
      </c>
      <c r="B13" s="75" t="s">
        <v>27</v>
      </c>
      <c r="C13" s="42">
        <f>SUM(C14:C23)</f>
        <v>390</v>
      </c>
      <c r="D13" s="42">
        <f aca="true" t="shared" si="1" ref="D13:AG13">SUM(D14:D23)</f>
        <v>47</v>
      </c>
      <c r="E13" s="42">
        <f t="shared" si="1"/>
        <v>0</v>
      </c>
      <c r="F13" s="42">
        <f t="shared" si="1"/>
        <v>130</v>
      </c>
      <c r="G13" s="42">
        <f t="shared" si="1"/>
        <v>150</v>
      </c>
      <c r="H13" s="42">
        <f t="shared" si="1"/>
        <v>110</v>
      </c>
      <c r="I13" s="42">
        <f t="shared" si="1"/>
        <v>0</v>
      </c>
      <c r="J13" s="42">
        <f t="shared" si="1"/>
        <v>65</v>
      </c>
      <c r="K13" s="42">
        <f t="shared" si="1"/>
        <v>65</v>
      </c>
      <c r="L13" s="42">
        <f t="shared" si="1"/>
        <v>65</v>
      </c>
      <c r="M13" s="42">
        <f t="shared" si="1"/>
        <v>0</v>
      </c>
      <c r="N13" s="42">
        <f t="shared" si="1"/>
        <v>195</v>
      </c>
      <c r="O13" s="42">
        <f t="shared" si="1"/>
        <v>23</v>
      </c>
      <c r="P13" s="42">
        <f t="shared" si="1"/>
        <v>25</v>
      </c>
      <c r="Q13" s="42">
        <f t="shared" si="1"/>
        <v>35</v>
      </c>
      <c r="R13" s="42">
        <f t="shared" si="1"/>
        <v>15</v>
      </c>
      <c r="S13" s="42">
        <f t="shared" si="1"/>
        <v>0</v>
      </c>
      <c r="T13" s="42">
        <f t="shared" si="1"/>
        <v>75</v>
      </c>
      <c r="U13" s="42">
        <f t="shared" si="1"/>
        <v>10</v>
      </c>
      <c r="V13" s="42">
        <f t="shared" si="1"/>
        <v>10</v>
      </c>
      <c r="W13" s="42">
        <f t="shared" si="1"/>
        <v>10</v>
      </c>
      <c r="X13" s="42">
        <f t="shared" si="1"/>
        <v>10</v>
      </c>
      <c r="Y13" s="42">
        <f t="shared" si="1"/>
        <v>0</v>
      </c>
      <c r="Z13" s="42">
        <f t="shared" si="1"/>
        <v>30</v>
      </c>
      <c r="AA13" s="42">
        <f t="shared" si="1"/>
        <v>4</v>
      </c>
      <c r="AB13" s="42">
        <f t="shared" si="1"/>
        <v>30</v>
      </c>
      <c r="AC13" s="42">
        <f t="shared" si="1"/>
        <v>40</v>
      </c>
      <c r="AD13" s="42">
        <f t="shared" si="1"/>
        <v>20</v>
      </c>
      <c r="AE13" s="42">
        <f t="shared" si="1"/>
        <v>0</v>
      </c>
      <c r="AF13" s="42">
        <f t="shared" si="1"/>
        <v>90</v>
      </c>
      <c r="AG13" s="42">
        <f t="shared" si="1"/>
        <v>10</v>
      </c>
    </row>
    <row r="14" spans="1:33" ht="17.25" thickBot="1" thickTop="1">
      <c r="A14" s="33">
        <v>7</v>
      </c>
      <c r="B14" s="30" t="s">
        <v>37</v>
      </c>
      <c r="C14" s="31">
        <v>30</v>
      </c>
      <c r="D14" s="31">
        <v>4</v>
      </c>
      <c r="E14" s="31" t="s">
        <v>14</v>
      </c>
      <c r="F14" s="31">
        <v>10</v>
      </c>
      <c r="G14" s="31">
        <v>10</v>
      </c>
      <c r="H14" s="31">
        <v>10</v>
      </c>
      <c r="I14" s="31"/>
      <c r="J14" s="32">
        <v>10</v>
      </c>
      <c r="K14" s="33">
        <v>10</v>
      </c>
      <c r="L14" s="34">
        <v>10</v>
      </c>
      <c r="M14" s="34"/>
      <c r="N14" s="34">
        <v>30</v>
      </c>
      <c r="O14" s="58">
        <v>4</v>
      </c>
      <c r="P14" s="32"/>
      <c r="Q14" s="33"/>
      <c r="R14" s="34"/>
      <c r="S14" s="34"/>
      <c r="T14" s="34"/>
      <c r="U14" s="58"/>
      <c r="V14" s="32"/>
      <c r="W14" s="33"/>
      <c r="X14" s="34"/>
      <c r="Y14" s="34"/>
      <c r="Z14" s="34"/>
      <c r="AA14" s="58"/>
      <c r="AB14" s="32"/>
      <c r="AC14" s="33"/>
      <c r="AD14" s="34"/>
      <c r="AE14" s="34"/>
      <c r="AF14" s="34"/>
      <c r="AG14" s="58"/>
    </row>
    <row r="15" spans="1:33" ht="17.25" thickBot="1" thickTop="1">
      <c r="A15" s="2">
        <v>8</v>
      </c>
      <c r="B15" s="9" t="s">
        <v>38</v>
      </c>
      <c r="C15" s="27">
        <v>45</v>
      </c>
      <c r="D15" s="27">
        <v>5</v>
      </c>
      <c r="E15" s="27" t="s">
        <v>15</v>
      </c>
      <c r="F15" s="27">
        <v>15</v>
      </c>
      <c r="G15" s="27">
        <v>15</v>
      </c>
      <c r="H15" s="27">
        <v>15</v>
      </c>
      <c r="I15" s="27"/>
      <c r="J15" s="1">
        <v>15</v>
      </c>
      <c r="K15" s="2">
        <v>15</v>
      </c>
      <c r="L15" s="3">
        <v>15</v>
      </c>
      <c r="M15" s="3"/>
      <c r="N15" s="3">
        <v>45</v>
      </c>
      <c r="O15" s="58">
        <v>5</v>
      </c>
      <c r="P15" s="1"/>
      <c r="Q15" s="2"/>
      <c r="R15" s="3"/>
      <c r="S15" s="3"/>
      <c r="T15" s="3"/>
      <c r="U15" s="58"/>
      <c r="V15" s="1"/>
      <c r="W15" s="2"/>
      <c r="X15" s="3"/>
      <c r="Y15" s="3"/>
      <c r="Z15" s="3"/>
      <c r="AA15" s="58"/>
      <c r="AB15" s="1"/>
      <c r="AC15" s="2"/>
      <c r="AD15" s="3"/>
      <c r="AE15" s="3"/>
      <c r="AF15" s="3"/>
      <c r="AG15" s="58"/>
    </row>
    <row r="16" spans="1:33" ht="17.25" thickBot="1" thickTop="1">
      <c r="A16" s="2">
        <v>9</v>
      </c>
      <c r="B16" s="7" t="s">
        <v>39</v>
      </c>
      <c r="C16" s="27">
        <v>30</v>
      </c>
      <c r="D16" s="27">
        <v>5</v>
      </c>
      <c r="E16" s="27" t="s">
        <v>15</v>
      </c>
      <c r="F16" s="27">
        <v>10</v>
      </c>
      <c r="G16" s="27">
        <v>10</v>
      </c>
      <c r="H16" s="27">
        <v>10</v>
      </c>
      <c r="I16" s="27"/>
      <c r="J16" s="1">
        <v>10</v>
      </c>
      <c r="K16" s="2">
        <v>10</v>
      </c>
      <c r="L16" s="3">
        <v>10</v>
      </c>
      <c r="M16" s="3"/>
      <c r="N16" s="3">
        <v>30</v>
      </c>
      <c r="O16" s="58">
        <v>5</v>
      </c>
      <c r="P16" s="1"/>
      <c r="Q16" s="2"/>
      <c r="R16" s="3"/>
      <c r="S16" s="3"/>
      <c r="T16" s="3"/>
      <c r="U16" s="58"/>
      <c r="V16" s="1"/>
      <c r="W16" s="2"/>
      <c r="X16" s="3"/>
      <c r="Y16" s="3"/>
      <c r="Z16" s="3"/>
      <c r="AA16" s="58"/>
      <c r="AB16" s="1"/>
      <c r="AC16" s="2"/>
      <c r="AD16" s="3"/>
      <c r="AE16" s="3"/>
      <c r="AF16" s="3"/>
      <c r="AG16" s="58"/>
    </row>
    <row r="17" spans="1:33" ht="17.25" thickBot="1" thickTop="1">
      <c r="A17" s="2">
        <v>10</v>
      </c>
      <c r="B17" s="76" t="s">
        <v>40</v>
      </c>
      <c r="C17" s="27">
        <v>30</v>
      </c>
      <c r="D17" s="27">
        <v>4</v>
      </c>
      <c r="E17" s="27" t="s">
        <v>14</v>
      </c>
      <c r="F17" s="27">
        <v>10</v>
      </c>
      <c r="G17" s="27">
        <v>20</v>
      </c>
      <c r="H17" s="27"/>
      <c r="I17" s="27"/>
      <c r="J17" s="1"/>
      <c r="K17" s="2"/>
      <c r="L17" s="3"/>
      <c r="M17" s="3"/>
      <c r="N17" s="3"/>
      <c r="O17" s="58"/>
      <c r="P17" s="1">
        <v>10</v>
      </c>
      <c r="Q17" s="2">
        <v>20</v>
      </c>
      <c r="R17" s="3"/>
      <c r="S17" s="3"/>
      <c r="T17" s="3">
        <v>30</v>
      </c>
      <c r="U17" s="58">
        <v>4</v>
      </c>
      <c r="V17" s="1"/>
      <c r="W17" s="2"/>
      <c r="X17" s="3"/>
      <c r="Y17" s="3"/>
      <c r="Z17" s="3"/>
      <c r="AA17" s="58"/>
      <c r="AB17" s="1"/>
      <c r="AC17" s="2"/>
      <c r="AD17" s="3"/>
      <c r="AE17" s="3"/>
      <c r="AF17" s="3"/>
      <c r="AG17" s="58"/>
    </row>
    <row r="18" spans="1:33" ht="17.25" thickBot="1" thickTop="1">
      <c r="A18" s="2">
        <v>11</v>
      </c>
      <c r="B18" s="76" t="s">
        <v>41</v>
      </c>
      <c r="C18" s="27">
        <v>30</v>
      </c>
      <c r="D18" s="27">
        <v>3</v>
      </c>
      <c r="E18" s="27" t="s">
        <v>14</v>
      </c>
      <c r="F18" s="27">
        <v>10</v>
      </c>
      <c r="G18" s="27">
        <v>10</v>
      </c>
      <c r="H18" s="27">
        <v>10</v>
      </c>
      <c r="I18" s="27"/>
      <c r="J18" s="1">
        <v>10</v>
      </c>
      <c r="K18" s="2">
        <v>10</v>
      </c>
      <c r="L18" s="3">
        <v>10</v>
      </c>
      <c r="M18" s="3"/>
      <c r="N18" s="3">
        <v>30</v>
      </c>
      <c r="O18" s="58">
        <v>3</v>
      </c>
      <c r="P18" s="1"/>
      <c r="Q18" s="2"/>
      <c r="R18" s="3"/>
      <c r="S18" s="3"/>
      <c r="T18" s="3"/>
      <c r="U18" s="58"/>
      <c r="V18" s="1"/>
      <c r="W18" s="2"/>
      <c r="X18" s="3"/>
      <c r="Y18" s="3"/>
      <c r="Z18" s="3"/>
      <c r="AA18" s="58"/>
      <c r="AB18" s="1"/>
      <c r="AC18" s="2"/>
      <c r="AD18" s="3"/>
      <c r="AE18" s="3"/>
      <c r="AF18" s="3"/>
      <c r="AG18" s="58"/>
    </row>
    <row r="19" spans="1:33" ht="17.25" thickBot="1" thickTop="1">
      <c r="A19" s="2">
        <v>12</v>
      </c>
      <c r="B19" s="76" t="s">
        <v>42</v>
      </c>
      <c r="C19" s="27">
        <v>45</v>
      </c>
      <c r="D19" s="27">
        <v>6</v>
      </c>
      <c r="E19" s="27" t="s">
        <v>15</v>
      </c>
      <c r="F19" s="27">
        <v>15</v>
      </c>
      <c r="G19" s="27">
        <v>15</v>
      </c>
      <c r="H19" s="27">
        <v>15</v>
      </c>
      <c r="I19" s="27"/>
      <c r="J19" s="1"/>
      <c r="K19" s="2"/>
      <c r="L19" s="3"/>
      <c r="M19" s="3"/>
      <c r="N19" s="3"/>
      <c r="O19" s="58"/>
      <c r="P19" s="1">
        <v>15</v>
      </c>
      <c r="Q19" s="2">
        <v>15</v>
      </c>
      <c r="R19" s="3">
        <v>15</v>
      </c>
      <c r="S19" s="3"/>
      <c r="T19" s="3">
        <v>45</v>
      </c>
      <c r="U19" s="58">
        <v>6</v>
      </c>
      <c r="V19" s="2"/>
      <c r="W19" s="3"/>
      <c r="X19" s="3"/>
      <c r="Y19" s="3"/>
      <c r="Z19" s="85"/>
      <c r="AA19" s="58"/>
      <c r="AB19" s="1"/>
      <c r="AC19" s="2"/>
      <c r="AD19" s="3"/>
      <c r="AE19" s="3"/>
      <c r="AF19" s="3"/>
      <c r="AG19" s="58"/>
    </row>
    <row r="20" spans="1:33" ht="17.25" thickBot="1" thickTop="1">
      <c r="A20" s="2">
        <v>13</v>
      </c>
      <c r="B20" s="86" t="s">
        <v>43</v>
      </c>
      <c r="C20" s="27">
        <v>30</v>
      </c>
      <c r="D20" s="27">
        <v>4</v>
      </c>
      <c r="E20" s="27" t="s">
        <v>14</v>
      </c>
      <c r="F20" s="27">
        <v>10</v>
      </c>
      <c r="G20" s="27">
        <v>20</v>
      </c>
      <c r="H20" s="27"/>
      <c r="I20" s="27"/>
      <c r="J20" s="1"/>
      <c r="K20" s="2"/>
      <c r="L20" s="3"/>
      <c r="M20" s="3"/>
      <c r="N20" s="3"/>
      <c r="O20" s="58"/>
      <c r="P20" s="1"/>
      <c r="Q20" s="2"/>
      <c r="R20" s="3"/>
      <c r="S20" s="3"/>
      <c r="T20" s="3"/>
      <c r="U20" s="58"/>
      <c r="V20" s="1"/>
      <c r="W20" s="2"/>
      <c r="X20" s="3"/>
      <c r="Y20" s="3"/>
      <c r="Z20" s="3"/>
      <c r="AA20" s="58"/>
      <c r="AB20" s="1">
        <v>10</v>
      </c>
      <c r="AC20" s="2">
        <v>20</v>
      </c>
      <c r="AD20" s="3"/>
      <c r="AE20" s="3"/>
      <c r="AF20" s="3">
        <v>30</v>
      </c>
      <c r="AG20" s="58">
        <v>4</v>
      </c>
    </row>
    <row r="21" spans="1:33" ht="17.25" thickBot="1" thickTop="1">
      <c r="A21" s="2">
        <v>14</v>
      </c>
      <c r="B21" s="76" t="s">
        <v>44</v>
      </c>
      <c r="C21" s="27">
        <v>30</v>
      </c>
      <c r="D21" s="27">
        <v>4</v>
      </c>
      <c r="E21" s="27" t="s">
        <v>15</v>
      </c>
      <c r="F21" s="27">
        <v>10</v>
      </c>
      <c r="G21" s="27">
        <v>10</v>
      </c>
      <c r="H21" s="27">
        <v>10</v>
      </c>
      <c r="I21" s="27"/>
      <c r="J21" s="1"/>
      <c r="K21" s="2"/>
      <c r="L21" s="3"/>
      <c r="M21" s="3"/>
      <c r="N21" s="3"/>
      <c r="O21" s="58"/>
      <c r="P21" s="1"/>
      <c r="Q21" s="2"/>
      <c r="R21" s="3"/>
      <c r="S21" s="3"/>
      <c r="T21" s="3"/>
      <c r="U21" s="58"/>
      <c r="V21" s="1">
        <v>10</v>
      </c>
      <c r="W21" s="2">
        <v>10</v>
      </c>
      <c r="X21" s="3">
        <v>10</v>
      </c>
      <c r="Y21" s="3"/>
      <c r="Z21" s="3">
        <v>30</v>
      </c>
      <c r="AA21" s="58">
        <v>4</v>
      </c>
      <c r="AB21" s="1"/>
      <c r="AC21" s="2"/>
      <c r="AD21" s="3"/>
      <c r="AE21" s="3"/>
      <c r="AF21" s="3"/>
      <c r="AG21" s="58"/>
    </row>
    <row r="22" spans="1:33" ht="17.25" thickBot="1" thickTop="1">
      <c r="A22" s="2">
        <v>15</v>
      </c>
      <c r="B22" s="76" t="s">
        <v>45</v>
      </c>
      <c r="C22" s="27">
        <v>60</v>
      </c>
      <c r="D22" s="27">
        <v>6</v>
      </c>
      <c r="E22" s="27" t="s">
        <v>15</v>
      </c>
      <c r="F22" s="27">
        <v>20</v>
      </c>
      <c r="G22" s="27">
        <v>20</v>
      </c>
      <c r="H22" s="27">
        <v>20</v>
      </c>
      <c r="I22" s="27"/>
      <c r="J22" s="1"/>
      <c r="K22" s="2"/>
      <c r="L22" s="3"/>
      <c r="M22" s="3"/>
      <c r="N22" s="3"/>
      <c r="O22" s="58"/>
      <c r="P22" s="1"/>
      <c r="Q22" s="2"/>
      <c r="R22" s="3"/>
      <c r="S22" s="3"/>
      <c r="T22" s="3"/>
      <c r="U22" s="58"/>
      <c r="V22" s="1"/>
      <c r="W22" s="2"/>
      <c r="X22" s="3"/>
      <c r="Y22" s="3"/>
      <c r="Z22" s="3"/>
      <c r="AA22" s="58"/>
      <c r="AB22" s="1">
        <v>20</v>
      </c>
      <c r="AC22" s="2">
        <v>20</v>
      </c>
      <c r="AD22" s="3">
        <v>20</v>
      </c>
      <c r="AE22" s="3"/>
      <c r="AF22" s="3">
        <v>60</v>
      </c>
      <c r="AG22" s="58">
        <v>6</v>
      </c>
    </row>
    <row r="23" spans="1:33" ht="17.25" thickBot="1" thickTop="1">
      <c r="A23" s="2">
        <v>16</v>
      </c>
      <c r="B23" s="76" t="s">
        <v>46</v>
      </c>
      <c r="C23" s="27">
        <v>60</v>
      </c>
      <c r="D23" s="27">
        <v>6</v>
      </c>
      <c r="E23" s="27" t="s">
        <v>15</v>
      </c>
      <c r="F23" s="27">
        <v>20</v>
      </c>
      <c r="G23" s="27">
        <v>20</v>
      </c>
      <c r="H23" s="27">
        <v>20</v>
      </c>
      <c r="I23" s="27"/>
      <c r="J23" s="1">
        <v>20</v>
      </c>
      <c r="K23" s="2">
        <v>20</v>
      </c>
      <c r="L23" s="3">
        <v>20</v>
      </c>
      <c r="M23" s="3"/>
      <c r="N23" s="3">
        <v>60</v>
      </c>
      <c r="O23" s="58">
        <v>6</v>
      </c>
      <c r="P23" s="1"/>
      <c r="Q23" s="2"/>
      <c r="R23" s="3"/>
      <c r="S23" s="3"/>
      <c r="T23" s="3"/>
      <c r="U23" s="58"/>
      <c r="V23" s="1"/>
      <c r="W23" s="2"/>
      <c r="X23" s="3"/>
      <c r="Y23" s="3"/>
      <c r="Z23" s="3"/>
      <c r="AA23" s="58"/>
      <c r="AB23" s="1"/>
      <c r="AC23" s="2"/>
      <c r="AD23" s="3"/>
      <c r="AE23" s="3"/>
      <c r="AF23" s="3"/>
      <c r="AG23" s="58"/>
    </row>
    <row r="24" spans="1:33" ht="39" thickBot="1" thickTop="1">
      <c r="A24" s="36" t="s">
        <v>26</v>
      </c>
      <c r="B24" s="75" t="s">
        <v>32</v>
      </c>
      <c r="C24" s="35">
        <f>SUM(C25:C33)</f>
        <v>255</v>
      </c>
      <c r="D24" s="35">
        <f aca="true" t="shared" si="2" ref="D24:AG24">SUM(D25:D33)</f>
        <v>21</v>
      </c>
      <c r="E24" s="35">
        <f t="shared" si="2"/>
        <v>0</v>
      </c>
      <c r="F24" s="35">
        <f t="shared" si="2"/>
        <v>50</v>
      </c>
      <c r="G24" s="35">
        <f t="shared" si="2"/>
        <v>140</v>
      </c>
      <c r="H24" s="35">
        <f t="shared" si="2"/>
        <v>65</v>
      </c>
      <c r="I24" s="35">
        <f t="shared" si="2"/>
        <v>0</v>
      </c>
      <c r="J24" s="35">
        <f t="shared" si="2"/>
        <v>0</v>
      </c>
      <c r="K24" s="35">
        <f t="shared" si="2"/>
        <v>30</v>
      </c>
      <c r="L24" s="35">
        <f t="shared" si="2"/>
        <v>0</v>
      </c>
      <c r="M24" s="35">
        <f t="shared" si="2"/>
        <v>0</v>
      </c>
      <c r="N24" s="35">
        <f t="shared" si="2"/>
        <v>30</v>
      </c>
      <c r="O24" s="35">
        <f t="shared" si="2"/>
        <v>3</v>
      </c>
      <c r="P24" s="35">
        <f t="shared" si="2"/>
        <v>0</v>
      </c>
      <c r="Q24" s="35">
        <f t="shared" si="2"/>
        <v>30</v>
      </c>
      <c r="R24" s="35">
        <f t="shared" si="2"/>
        <v>0</v>
      </c>
      <c r="S24" s="35">
        <f t="shared" si="2"/>
        <v>0</v>
      </c>
      <c r="T24" s="35">
        <f t="shared" si="2"/>
        <v>30</v>
      </c>
      <c r="U24" s="35">
        <f t="shared" si="2"/>
        <v>2</v>
      </c>
      <c r="V24" s="35">
        <f t="shared" si="2"/>
        <v>50</v>
      </c>
      <c r="W24" s="35">
        <f t="shared" si="2"/>
        <v>80</v>
      </c>
      <c r="X24" s="35">
        <f t="shared" si="2"/>
        <v>50</v>
      </c>
      <c r="Y24" s="35">
        <f t="shared" si="2"/>
        <v>0</v>
      </c>
      <c r="Z24" s="35">
        <f t="shared" si="2"/>
        <v>180</v>
      </c>
      <c r="AA24" s="35">
        <f t="shared" si="2"/>
        <v>15</v>
      </c>
      <c r="AB24" s="35">
        <f t="shared" si="2"/>
        <v>0</v>
      </c>
      <c r="AC24" s="35">
        <f t="shared" si="2"/>
        <v>0</v>
      </c>
      <c r="AD24" s="35">
        <f t="shared" si="2"/>
        <v>15</v>
      </c>
      <c r="AE24" s="35">
        <f t="shared" si="2"/>
        <v>0</v>
      </c>
      <c r="AF24" s="35">
        <f t="shared" si="2"/>
        <v>15</v>
      </c>
      <c r="AG24" s="35">
        <f t="shared" si="2"/>
        <v>1</v>
      </c>
    </row>
    <row r="25" spans="1:33" ht="17.25" thickBot="1" thickTop="1">
      <c r="A25" s="33">
        <v>17</v>
      </c>
      <c r="B25" s="30" t="s">
        <v>47</v>
      </c>
      <c r="C25" s="31">
        <v>60</v>
      </c>
      <c r="D25" s="31">
        <v>4</v>
      </c>
      <c r="E25" s="31" t="s">
        <v>14</v>
      </c>
      <c r="F25" s="31"/>
      <c r="G25" s="31">
        <v>60</v>
      </c>
      <c r="H25" s="31"/>
      <c r="I25" s="31"/>
      <c r="J25" s="32"/>
      <c r="K25" s="33"/>
      <c r="L25" s="34"/>
      <c r="M25" s="34"/>
      <c r="N25" s="34"/>
      <c r="O25" s="43"/>
      <c r="P25" s="32"/>
      <c r="Q25" s="33">
        <v>30</v>
      </c>
      <c r="R25" s="34"/>
      <c r="S25" s="34"/>
      <c r="T25" s="34">
        <v>30</v>
      </c>
      <c r="U25" s="58">
        <v>2</v>
      </c>
      <c r="V25" s="32"/>
      <c r="W25" s="33">
        <v>30</v>
      </c>
      <c r="X25" s="34"/>
      <c r="Y25" s="34"/>
      <c r="Z25" s="34">
        <v>30</v>
      </c>
      <c r="AA25" s="58">
        <v>2</v>
      </c>
      <c r="AB25" s="32"/>
      <c r="AC25" s="33"/>
      <c r="AD25" s="34"/>
      <c r="AE25" s="34"/>
      <c r="AF25" s="34"/>
      <c r="AG25" s="58"/>
    </row>
    <row r="26" spans="1:33" ht="17.25" thickBot="1" thickTop="1">
      <c r="A26" s="2">
        <v>18</v>
      </c>
      <c r="B26" s="7" t="s">
        <v>62</v>
      </c>
      <c r="C26" s="27">
        <v>30</v>
      </c>
      <c r="D26" s="27">
        <v>3</v>
      </c>
      <c r="E26" s="27" t="s">
        <v>14</v>
      </c>
      <c r="F26" s="27"/>
      <c r="G26" s="27">
        <v>30</v>
      </c>
      <c r="H26" s="27"/>
      <c r="I26" s="27"/>
      <c r="J26" s="1"/>
      <c r="K26" s="2">
        <v>30</v>
      </c>
      <c r="L26" s="3"/>
      <c r="M26" s="3"/>
      <c r="N26" s="3">
        <v>30</v>
      </c>
      <c r="O26" s="97">
        <v>3</v>
      </c>
      <c r="P26" s="1"/>
      <c r="Q26" s="2"/>
      <c r="R26" s="3"/>
      <c r="S26" s="3"/>
      <c r="T26" s="3"/>
      <c r="U26" s="97"/>
      <c r="V26" s="1"/>
      <c r="W26" s="2"/>
      <c r="X26" s="3"/>
      <c r="Y26" s="3"/>
      <c r="Z26" s="3"/>
      <c r="AA26" s="58"/>
      <c r="AB26" s="1"/>
      <c r="AC26" s="2"/>
      <c r="AD26" s="3"/>
      <c r="AE26" s="3"/>
      <c r="AF26" s="3"/>
      <c r="AG26" s="58"/>
    </row>
    <row r="27" spans="1:33" ht="17.25" thickBot="1" thickTop="1">
      <c r="A27" s="2">
        <v>19</v>
      </c>
      <c r="B27" s="7" t="s">
        <v>61</v>
      </c>
      <c r="C27" s="27">
        <v>15</v>
      </c>
      <c r="D27" s="27">
        <v>1</v>
      </c>
      <c r="E27" s="27" t="s">
        <v>14</v>
      </c>
      <c r="F27" s="27"/>
      <c r="G27" s="27"/>
      <c r="H27" s="27">
        <v>15</v>
      </c>
      <c r="I27" s="27"/>
      <c r="J27" s="1"/>
      <c r="K27" s="2"/>
      <c r="L27" s="3"/>
      <c r="M27" s="3"/>
      <c r="N27" s="3"/>
      <c r="O27" s="99"/>
      <c r="P27" s="1"/>
      <c r="Q27" s="2"/>
      <c r="R27" s="3"/>
      <c r="S27" s="3"/>
      <c r="T27" s="3"/>
      <c r="U27" s="99"/>
      <c r="V27" s="1"/>
      <c r="W27" s="2"/>
      <c r="X27" s="3"/>
      <c r="Y27" s="3"/>
      <c r="Z27" s="3"/>
      <c r="AA27" s="58"/>
      <c r="AB27" s="1"/>
      <c r="AC27" s="2"/>
      <c r="AD27" s="3">
        <v>15</v>
      </c>
      <c r="AE27" s="3"/>
      <c r="AF27" s="3">
        <v>15</v>
      </c>
      <c r="AG27" s="58">
        <v>1</v>
      </c>
    </row>
    <row r="28" spans="1:33" ht="33" thickBot="1" thickTop="1">
      <c r="A28" s="2">
        <v>20</v>
      </c>
      <c r="B28" s="79" t="s">
        <v>48</v>
      </c>
      <c r="C28" s="27">
        <v>30</v>
      </c>
      <c r="D28" s="27">
        <v>5</v>
      </c>
      <c r="E28" s="27" t="s">
        <v>15</v>
      </c>
      <c r="F28" s="27">
        <v>10</v>
      </c>
      <c r="G28" s="27">
        <v>10</v>
      </c>
      <c r="H28" s="27">
        <v>10</v>
      </c>
      <c r="I28" s="27"/>
      <c r="J28" s="1"/>
      <c r="K28" s="2"/>
      <c r="L28" s="3"/>
      <c r="M28" s="3"/>
      <c r="N28" s="3"/>
      <c r="O28" s="98"/>
      <c r="P28" s="83"/>
      <c r="Q28" s="83"/>
      <c r="R28" s="83"/>
      <c r="S28" s="83"/>
      <c r="T28" s="83"/>
      <c r="U28" s="100"/>
      <c r="V28" s="1">
        <v>10</v>
      </c>
      <c r="W28" s="2">
        <v>10</v>
      </c>
      <c r="X28" s="3">
        <v>10</v>
      </c>
      <c r="Y28" s="3"/>
      <c r="Z28" s="3">
        <v>30</v>
      </c>
      <c r="AA28" s="58">
        <v>5</v>
      </c>
      <c r="AB28" s="1"/>
      <c r="AC28" s="2"/>
      <c r="AD28" s="3"/>
      <c r="AE28" s="3"/>
      <c r="AF28" s="3"/>
      <c r="AG28" s="58"/>
    </row>
    <row r="29" spans="1:33" ht="33" thickBot="1" thickTop="1">
      <c r="A29" s="2">
        <v>21</v>
      </c>
      <c r="B29" s="80" t="s">
        <v>49</v>
      </c>
      <c r="C29" s="27">
        <v>30</v>
      </c>
      <c r="D29" s="27">
        <v>2</v>
      </c>
      <c r="E29" s="27" t="s">
        <v>14</v>
      </c>
      <c r="F29" s="27">
        <v>10</v>
      </c>
      <c r="G29" s="27">
        <v>10</v>
      </c>
      <c r="H29" s="27">
        <v>10</v>
      </c>
      <c r="I29" s="27"/>
      <c r="J29" s="1"/>
      <c r="K29" s="2"/>
      <c r="L29" s="3"/>
      <c r="M29" s="3"/>
      <c r="N29" s="3"/>
      <c r="O29" s="81"/>
      <c r="P29" s="18"/>
      <c r="Q29" s="18"/>
      <c r="R29" s="18"/>
      <c r="S29" s="18"/>
      <c r="T29" s="18"/>
      <c r="U29" s="82"/>
      <c r="V29" s="1">
        <v>10</v>
      </c>
      <c r="W29" s="2">
        <v>10</v>
      </c>
      <c r="X29" s="3">
        <v>10</v>
      </c>
      <c r="Y29" s="3"/>
      <c r="Z29" s="3">
        <v>30</v>
      </c>
      <c r="AA29" s="58">
        <v>2</v>
      </c>
      <c r="AB29" s="1"/>
      <c r="AC29" s="2"/>
      <c r="AD29" s="3"/>
      <c r="AE29" s="3"/>
      <c r="AF29" s="3"/>
      <c r="AG29" s="58"/>
    </row>
    <row r="30" spans="1:33" ht="33" thickBot="1" thickTop="1">
      <c r="A30" s="2">
        <v>22</v>
      </c>
      <c r="B30" s="80" t="s">
        <v>50</v>
      </c>
      <c r="C30" s="27">
        <v>30</v>
      </c>
      <c r="D30" s="27">
        <v>2</v>
      </c>
      <c r="E30" s="27" t="s">
        <v>14</v>
      </c>
      <c r="F30" s="27">
        <v>10</v>
      </c>
      <c r="G30" s="27">
        <v>10</v>
      </c>
      <c r="H30" s="27">
        <v>10</v>
      </c>
      <c r="I30" s="27"/>
      <c r="J30" s="1"/>
      <c r="K30" s="2"/>
      <c r="L30" s="3"/>
      <c r="M30" s="3"/>
      <c r="N30" s="3"/>
      <c r="O30" s="81"/>
      <c r="P30" s="18"/>
      <c r="Q30" s="18"/>
      <c r="R30" s="18"/>
      <c r="S30" s="18"/>
      <c r="T30" s="18"/>
      <c r="U30" s="82"/>
      <c r="V30" s="1">
        <v>10</v>
      </c>
      <c r="W30" s="2">
        <v>10</v>
      </c>
      <c r="X30" s="3">
        <v>10</v>
      </c>
      <c r="Y30" s="3"/>
      <c r="Z30" s="3">
        <v>30</v>
      </c>
      <c r="AA30" s="58">
        <v>2</v>
      </c>
      <c r="AB30" s="1"/>
      <c r="AC30" s="2"/>
      <c r="AD30" s="3"/>
      <c r="AE30" s="3"/>
      <c r="AF30" s="3"/>
      <c r="AG30" s="58"/>
    </row>
    <row r="31" spans="1:33" ht="33" thickBot="1" thickTop="1">
      <c r="A31" s="2">
        <v>23</v>
      </c>
      <c r="B31" s="80" t="s">
        <v>51</v>
      </c>
      <c r="C31" s="27">
        <v>30</v>
      </c>
      <c r="D31" s="27">
        <v>2</v>
      </c>
      <c r="E31" s="27" t="s">
        <v>14</v>
      </c>
      <c r="F31" s="27">
        <v>10</v>
      </c>
      <c r="G31" s="27">
        <v>10</v>
      </c>
      <c r="H31" s="27">
        <v>10</v>
      </c>
      <c r="I31" s="27"/>
      <c r="J31" s="1"/>
      <c r="K31" s="2"/>
      <c r="L31" s="3"/>
      <c r="M31" s="3"/>
      <c r="N31" s="3"/>
      <c r="O31" s="81"/>
      <c r="P31" s="18"/>
      <c r="Q31" s="18"/>
      <c r="R31" s="18"/>
      <c r="S31" s="18"/>
      <c r="T31" s="18"/>
      <c r="U31" s="82"/>
      <c r="V31" s="1">
        <v>10</v>
      </c>
      <c r="W31" s="2">
        <v>10</v>
      </c>
      <c r="X31" s="3">
        <v>10</v>
      </c>
      <c r="Y31" s="3"/>
      <c r="Z31" s="3">
        <v>30</v>
      </c>
      <c r="AA31" s="58">
        <v>2</v>
      </c>
      <c r="AB31" s="1"/>
      <c r="AC31" s="2"/>
      <c r="AD31" s="3"/>
      <c r="AE31" s="3"/>
      <c r="AF31" s="3"/>
      <c r="AG31" s="58"/>
    </row>
    <row r="32" spans="1:33" ht="33" thickBot="1" thickTop="1">
      <c r="A32" s="2">
        <v>24</v>
      </c>
      <c r="B32" s="80" t="s">
        <v>52</v>
      </c>
      <c r="C32" s="27">
        <v>30</v>
      </c>
      <c r="D32" s="27">
        <v>2</v>
      </c>
      <c r="E32" s="27" t="s">
        <v>14</v>
      </c>
      <c r="F32" s="27">
        <v>10</v>
      </c>
      <c r="G32" s="27">
        <v>10</v>
      </c>
      <c r="H32" s="27">
        <v>10</v>
      </c>
      <c r="I32" s="27"/>
      <c r="J32" s="1"/>
      <c r="K32" s="2"/>
      <c r="L32" s="3"/>
      <c r="M32" s="3"/>
      <c r="N32" s="3"/>
      <c r="O32" s="81"/>
      <c r="P32" s="18"/>
      <c r="Q32" s="18"/>
      <c r="R32" s="18"/>
      <c r="S32" s="18"/>
      <c r="T32" s="18"/>
      <c r="U32" s="82"/>
      <c r="V32" s="1">
        <v>10</v>
      </c>
      <c r="W32" s="2">
        <v>10</v>
      </c>
      <c r="X32" s="3">
        <v>10</v>
      </c>
      <c r="Y32" s="3"/>
      <c r="Z32" s="3">
        <v>30</v>
      </c>
      <c r="AA32" s="58">
        <v>2</v>
      </c>
      <c r="AB32" s="1"/>
      <c r="AC32" s="2"/>
      <c r="AD32" s="3"/>
      <c r="AE32" s="3"/>
      <c r="AF32" s="3"/>
      <c r="AG32" s="58"/>
    </row>
    <row r="33" spans="1:33" ht="17.25" thickBot="1" thickTop="1">
      <c r="A33" s="10"/>
      <c r="B33" s="77"/>
      <c r="C33" s="78"/>
      <c r="D33" s="78"/>
      <c r="E33" s="78"/>
      <c r="F33" s="78"/>
      <c r="G33" s="78"/>
      <c r="H33" s="78"/>
      <c r="I33" s="78"/>
      <c r="J33" s="10"/>
      <c r="K33" s="10"/>
      <c r="L33" s="10"/>
      <c r="M33" s="10"/>
      <c r="N33" s="10"/>
      <c r="O33" s="58"/>
      <c r="P33" s="10"/>
      <c r="Q33" s="10"/>
      <c r="R33" s="10"/>
      <c r="S33" s="10"/>
      <c r="T33" s="10"/>
      <c r="U33" s="58"/>
      <c r="V33" s="10"/>
      <c r="W33" s="10"/>
      <c r="X33" s="10"/>
      <c r="Y33" s="10"/>
      <c r="Z33" s="10"/>
      <c r="AA33" s="58"/>
      <c r="AB33" s="10"/>
      <c r="AC33" s="10"/>
      <c r="AD33" s="10"/>
      <c r="AE33" s="10"/>
      <c r="AF33" s="10"/>
      <c r="AG33" s="58"/>
    </row>
    <row r="34" spans="1:33" ht="57.75" thickBot="1" thickTop="1">
      <c r="A34" s="36" t="s">
        <v>26</v>
      </c>
      <c r="B34" s="75" t="s">
        <v>31</v>
      </c>
      <c r="C34" s="35">
        <f>SUM(C35:C40)</f>
        <v>210</v>
      </c>
      <c r="D34" s="35">
        <f aca="true" t="shared" si="3" ref="D34:AF34">SUM(D35:D40)</f>
        <v>17</v>
      </c>
      <c r="E34" s="35">
        <f t="shared" si="3"/>
        <v>0</v>
      </c>
      <c r="F34" s="35">
        <f t="shared" si="3"/>
        <v>70</v>
      </c>
      <c r="G34" s="35">
        <f t="shared" si="3"/>
        <v>70</v>
      </c>
      <c r="H34" s="35">
        <f t="shared" si="3"/>
        <v>70</v>
      </c>
      <c r="I34" s="35">
        <f t="shared" si="3"/>
        <v>0</v>
      </c>
      <c r="J34" s="35">
        <f t="shared" si="3"/>
        <v>0</v>
      </c>
      <c r="K34" s="35">
        <f t="shared" si="3"/>
        <v>0</v>
      </c>
      <c r="L34" s="35">
        <f t="shared" si="3"/>
        <v>0</v>
      </c>
      <c r="M34" s="35">
        <f t="shared" si="3"/>
        <v>0</v>
      </c>
      <c r="N34" s="35">
        <f t="shared" si="3"/>
        <v>0</v>
      </c>
      <c r="O34" s="35">
        <f t="shared" si="3"/>
        <v>0</v>
      </c>
      <c r="P34" s="35">
        <f t="shared" si="3"/>
        <v>25</v>
      </c>
      <c r="Q34" s="35">
        <f t="shared" si="3"/>
        <v>25</v>
      </c>
      <c r="R34" s="35">
        <f t="shared" si="3"/>
        <v>25</v>
      </c>
      <c r="S34" s="35">
        <f t="shared" si="3"/>
        <v>0</v>
      </c>
      <c r="T34" s="35">
        <f t="shared" si="3"/>
        <v>75</v>
      </c>
      <c r="U34" s="35">
        <f t="shared" si="3"/>
        <v>7</v>
      </c>
      <c r="V34" s="35">
        <f t="shared" si="3"/>
        <v>20</v>
      </c>
      <c r="W34" s="35">
        <f t="shared" si="3"/>
        <v>20</v>
      </c>
      <c r="X34" s="35">
        <f t="shared" si="3"/>
        <v>20</v>
      </c>
      <c r="Y34" s="35">
        <f t="shared" si="3"/>
        <v>0</v>
      </c>
      <c r="Z34" s="35">
        <f t="shared" si="3"/>
        <v>60</v>
      </c>
      <c r="AA34" s="35">
        <f t="shared" si="3"/>
        <v>4</v>
      </c>
      <c r="AB34" s="35">
        <f t="shared" si="3"/>
        <v>25</v>
      </c>
      <c r="AC34" s="35">
        <f t="shared" si="3"/>
        <v>25</v>
      </c>
      <c r="AD34" s="35">
        <f t="shared" si="3"/>
        <v>25</v>
      </c>
      <c r="AE34" s="35">
        <f t="shared" si="3"/>
        <v>0</v>
      </c>
      <c r="AF34" s="35">
        <f t="shared" si="3"/>
        <v>75</v>
      </c>
      <c r="AG34" s="36">
        <v>6</v>
      </c>
    </row>
    <row r="35" spans="1:33" ht="17.25" thickBot="1" thickTop="1">
      <c r="A35" s="33">
        <v>25</v>
      </c>
      <c r="B35" s="30" t="s">
        <v>53</v>
      </c>
      <c r="C35" s="31">
        <v>30</v>
      </c>
      <c r="D35" s="31">
        <v>2</v>
      </c>
      <c r="E35" s="31" t="s">
        <v>14</v>
      </c>
      <c r="F35" s="31">
        <v>10</v>
      </c>
      <c r="G35" s="31">
        <v>10</v>
      </c>
      <c r="H35" s="31">
        <v>10</v>
      </c>
      <c r="I35" s="31"/>
      <c r="J35" s="32"/>
      <c r="K35" s="33"/>
      <c r="L35" s="34"/>
      <c r="M35" s="34"/>
      <c r="N35" s="34"/>
      <c r="O35" s="43"/>
      <c r="P35" s="32">
        <v>10</v>
      </c>
      <c r="Q35" s="33">
        <v>10</v>
      </c>
      <c r="R35" s="34">
        <v>10</v>
      </c>
      <c r="S35" s="34"/>
      <c r="T35" s="34">
        <v>30</v>
      </c>
      <c r="U35" s="58">
        <v>2</v>
      </c>
      <c r="V35" s="32"/>
      <c r="W35" s="33"/>
      <c r="X35" s="34"/>
      <c r="Y35" s="34"/>
      <c r="Z35" s="34"/>
      <c r="AA35" s="58"/>
      <c r="AB35" s="32"/>
      <c r="AC35" s="33"/>
      <c r="AD35" s="34"/>
      <c r="AE35" s="34"/>
      <c r="AF35" s="34"/>
      <c r="AG35" s="58"/>
    </row>
    <row r="36" spans="1:33" ht="17.25" thickBot="1" thickTop="1">
      <c r="A36" s="2">
        <v>26</v>
      </c>
      <c r="B36" s="7" t="s">
        <v>54</v>
      </c>
      <c r="C36" s="27">
        <v>30</v>
      </c>
      <c r="D36" s="27">
        <v>2</v>
      </c>
      <c r="E36" s="27" t="s">
        <v>14</v>
      </c>
      <c r="F36" s="27">
        <v>10</v>
      </c>
      <c r="G36" s="27">
        <v>10</v>
      </c>
      <c r="H36" s="27">
        <v>10</v>
      </c>
      <c r="I36" s="27"/>
      <c r="J36" s="1"/>
      <c r="K36" s="2"/>
      <c r="L36" s="3"/>
      <c r="M36" s="3"/>
      <c r="N36" s="3"/>
      <c r="O36" s="58"/>
      <c r="P36" s="1"/>
      <c r="Q36" s="2"/>
      <c r="R36" s="3"/>
      <c r="S36" s="3"/>
      <c r="T36" s="3"/>
      <c r="U36" s="58"/>
      <c r="V36" s="1">
        <v>10</v>
      </c>
      <c r="W36" s="2">
        <v>10</v>
      </c>
      <c r="X36" s="3">
        <v>10</v>
      </c>
      <c r="Y36" s="3"/>
      <c r="Z36" s="3">
        <v>30</v>
      </c>
      <c r="AA36" s="58">
        <v>2</v>
      </c>
      <c r="AB36" s="1"/>
      <c r="AC36" s="2"/>
      <c r="AD36" s="3"/>
      <c r="AE36" s="3"/>
      <c r="AF36" s="3"/>
      <c r="AG36" s="58"/>
    </row>
    <row r="37" spans="1:33" ht="17.25" thickBot="1" thickTop="1">
      <c r="A37" s="2">
        <v>27</v>
      </c>
      <c r="B37" s="17" t="s">
        <v>55</v>
      </c>
      <c r="C37" s="27">
        <v>30</v>
      </c>
      <c r="D37" s="27">
        <v>2</v>
      </c>
      <c r="E37" s="27" t="s">
        <v>15</v>
      </c>
      <c r="F37" s="27">
        <v>10</v>
      </c>
      <c r="G37" s="27">
        <v>10</v>
      </c>
      <c r="H37" s="27">
        <v>10</v>
      </c>
      <c r="I37" s="27"/>
      <c r="J37" s="1"/>
      <c r="K37" s="2"/>
      <c r="L37" s="3"/>
      <c r="M37" s="3"/>
      <c r="N37" s="3"/>
      <c r="O37" s="58"/>
      <c r="P37" s="1"/>
      <c r="Q37" s="2"/>
      <c r="R37" s="3"/>
      <c r="S37" s="3"/>
      <c r="T37" s="3"/>
      <c r="U37" s="58"/>
      <c r="V37" s="1">
        <v>10</v>
      </c>
      <c r="W37" s="2">
        <v>10</v>
      </c>
      <c r="X37" s="3">
        <v>10</v>
      </c>
      <c r="Y37" s="3"/>
      <c r="Z37" s="3">
        <v>30</v>
      </c>
      <c r="AA37" s="58">
        <v>2</v>
      </c>
      <c r="AB37" s="1"/>
      <c r="AC37" s="2"/>
      <c r="AD37" s="3"/>
      <c r="AE37" s="3"/>
      <c r="AF37" s="3"/>
      <c r="AG37" s="58"/>
    </row>
    <row r="38" spans="1:33" ht="17.25" thickBot="1" thickTop="1">
      <c r="A38" s="2">
        <v>28</v>
      </c>
      <c r="B38" s="7" t="s">
        <v>56</v>
      </c>
      <c r="C38" s="27">
        <v>30</v>
      </c>
      <c r="D38" s="27">
        <v>2</v>
      </c>
      <c r="E38" s="27" t="s">
        <v>14</v>
      </c>
      <c r="F38" s="27">
        <v>10</v>
      </c>
      <c r="G38" s="27">
        <v>10</v>
      </c>
      <c r="H38" s="27">
        <v>10</v>
      </c>
      <c r="I38" s="27"/>
      <c r="J38" s="1"/>
      <c r="K38" s="2"/>
      <c r="L38" s="3"/>
      <c r="M38" s="3"/>
      <c r="N38" s="3"/>
      <c r="O38" s="81"/>
      <c r="P38" s="83"/>
      <c r="Q38" s="83"/>
      <c r="R38" s="83"/>
      <c r="S38" s="83"/>
      <c r="T38" s="83"/>
      <c r="U38" s="84"/>
      <c r="V38" s="1"/>
      <c r="W38" s="2"/>
      <c r="X38" s="3"/>
      <c r="Y38" s="3"/>
      <c r="Z38" s="3"/>
      <c r="AA38" s="58"/>
      <c r="AB38" s="1">
        <v>10</v>
      </c>
      <c r="AC38" s="2">
        <v>10</v>
      </c>
      <c r="AD38" s="3">
        <v>10</v>
      </c>
      <c r="AE38" s="3"/>
      <c r="AF38" s="3">
        <v>30</v>
      </c>
      <c r="AG38" s="58">
        <v>2</v>
      </c>
    </row>
    <row r="39" spans="1:33" ht="17.25" thickBot="1" thickTop="1">
      <c r="A39" s="2">
        <v>29</v>
      </c>
      <c r="B39" s="8" t="s">
        <v>57</v>
      </c>
      <c r="C39" s="27">
        <v>45</v>
      </c>
      <c r="D39" s="27">
        <v>4</v>
      </c>
      <c r="E39" s="27" t="s">
        <v>15</v>
      </c>
      <c r="F39" s="27">
        <v>15</v>
      </c>
      <c r="G39" s="27">
        <v>15</v>
      </c>
      <c r="H39" s="27">
        <v>15</v>
      </c>
      <c r="I39" s="27"/>
      <c r="J39" s="1"/>
      <c r="K39" s="2"/>
      <c r="L39" s="3"/>
      <c r="M39" s="3"/>
      <c r="N39" s="3"/>
      <c r="O39" s="81"/>
      <c r="P39" s="18"/>
      <c r="Q39" s="18"/>
      <c r="R39" s="18"/>
      <c r="S39" s="18"/>
      <c r="T39" s="18"/>
      <c r="U39" s="82"/>
      <c r="V39" s="1"/>
      <c r="W39" s="2"/>
      <c r="X39" s="3"/>
      <c r="Y39" s="3"/>
      <c r="Z39" s="3"/>
      <c r="AA39" s="58"/>
      <c r="AB39" s="1">
        <v>15</v>
      </c>
      <c r="AC39" s="2">
        <v>15</v>
      </c>
      <c r="AD39" s="3">
        <v>15</v>
      </c>
      <c r="AE39" s="3"/>
      <c r="AF39" s="3">
        <v>45</v>
      </c>
      <c r="AG39" s="58">
        <v>4</v>
      </c>
    </row>
    <row r="40" spans="1:33" ht="17.25" thickBot="1" thickTop="1">
      <c r="A40" s="2">
        <v>30</v>
      </c>
      <c r="B40" s="8" t="s">
        <v>58</v>
      </c>
      <c r="C40" s="27">
        <v>45</v>
      </c>
      <c r="D40" s="27">
        <v>5</v>
      </c>
      <c r="E40" s="27" t="s">
        <v>14</v>
      </c>
      <c r="F40" s="27">
        <v>15</v>
      </c>
      <c r="G40" s="27">
        <v>15</v>
      </c>
      <c r="H40" s="27">
        <v>15</v>
      </c>
      <c r="I40" s="27"/>
      <c r="J40" s="1"/>
      <c r="K40" s="2"/>
      <c r="L40" s="3"/>
      <c r="M40" s="3"/>
      <c r="N40" s="3"/>
      <c r="O40" s="81"/>
      <c r="P40" s="18">
        <v>15</v>
      </c>
      <c r="Q40" s="18">
        <v>15</v>
      </c>
      <c r="R40" s="18">
        <v>15</v>
      </c>
      <c r="S40" s="18"/>
      <c r="T40" s="18">
        <v>45</v>
      </c>
      <c r="U40" s="82">
        <v>5</v>
      </c>
      <c r="V40" s="1"/>
      <c r="W40" s="2"/>
      <c r="X40" s="3"/>
      <c r="Y40" s="3"/>
      <c r="Z40" s="3"/>
      <c r="AA40" s="58"/>
      <c r="AB40" s="1"/>
      <c r="AC40" s="2"/>
      <c r="AD40" s="3"/>
      <c r="AE40" s="3"/>
      <c r="AF40" s="3"/>
      <c r="AG40" s="58"/>
    </row>
    <row r="41" spans="1:33" s="14" customFormat="1" ht="21.75" thickBot="1" thickTop="1">
      <c r="A41" s="44" t="s">
        <v>60</v>
      </c>
      <c r="B41" s="55" t="s">
        <v>19</v>
      </c>
      <c r="C41" s="42">
        <f>SUM(C42:C43)</f>
        <v>15</v>
      </c>
      <c r="D41" s="42">
        <f aca="true" t="shared" si="4" ref="D41:AG41">SUM(D42:D43)</f>
        <v>19</v>
      </c>
      <c r="E41" s="42">
        <f t="shared" si="4"/>
        <v>0</v>
      </c>
      <c r="F41" s="42">
        <f t="shared" si="4"/>
        <v>0</v>
      </c>
      <c r="G41" s="42">
        <f t="shared" si="4"/>
        <v>15</v>
      </c>
      <c r="H41" s="42">
        <f t="shared" si="4"/>
        <v>0</v>
      </c>
      <c r="I41" s="42">
        <f t="shared" si="4"/>
        <v>0</v>
      </c>
      <c r="J41" s="42">
        <f t="shared" si="4"/>
        <v>0</v>
      </c>
      <c r="K41" s="42">
        <f t="shared" si="4"/>
        <v>0</v>
      </c>
      <c r="L41" s="42">
        <f t="shared" si="4"/>
        <v>0</v>
      </c>
      <c r="M41" s="42">
        <f t="shared" si="4"/>
        <v>0</v>
      </c>
      <c r="N41" s="42">
        <f t="shared" si="4"/>
        <v>0</v>
      </c>
      <c r="O41" s="42">
        <f t="shared" si="4"/>
        <v>0</v>
      </c>
      <c r="P41" s="42">
        <f t="shared" si="4"/>
        <v>15</v>
      </c>
      <c r="Q41" s="42">
        <f t="shared" si="4"/>
        <v>0</v>
      </c>
      <c r="R41" s="42">
        <f t="shared" si="4"/>
        <v>2</v>
      </c>
      <c r="S41" s="42">
        <f t="shared" si="4"/>
        <v>0</v>
      </c>
      <c r="T41" s="42">
        <f t="shared" si="4"/>
        <v>15</v>
      </c>
      <c r="U41" s="42">
        <f t="shared" si="4"/>
        <v>13</v>
      </c>
      <c r="V41" s="42">
        <f t="shared" si="4"/>
        <v>0</v>
      </c>
      <c r="W41" s="42">
        <f t="shared" si="4"/>
        <v>0</v>
      </c>
      <c r="X41" s="42">
        <f t="shared" si="4"/>
        <v>0</v>
      </c>
      <c r="Y41" s="42">
        <f t="shared" si="4"/>
        <v>0</v>
      </c>
      <c r="Z41" s="42">
        <f t="shared" si="4"/>
        <v>0</v>
      </c>
      <c r="AA41" s="42">
        <f t="shared" si="4"/>
        <v>6</v>
      </c>
      <c r="AB41" s="42">
        <f t="shared" si="4"/>
        <v>0</v>
      </c>
      <c r="AC41" s="42">
        <f t="shared" si="4"/>
        <v>0</v>
      </c>
      <c r="AD41" s="42">
        <f t="shared" si="4"/>
        <v>0</v>
      </c>
      <c r="AE41" s="42">
        <f t="shared" si="4"/>
        <v>0</v>
      </c>
      <c r="AF41" s="42">
        <f t="shared" si="4"/>
        <v>0</v>
      </c>
      <c r="AG41" s="42">
        <f t="shared" si="4"/>
        <v>0</v>
      </c>
    </row>
    <row r="42" spans="1:33" s="14" customFormat="1" ht="21.75" thickBot="1" thickTop="1">
      <c r="A42" s="85">
        <v>31</v>
      </c>
      <c r="B42" s="26" t="s">
        <v>20</v>
      </c>
      <c r="C42" s="45" t="s">
        <v>21</v>
      </c>
      <c r="D42" s="46">
        <v>18</v>
      </c>
      <c r="E42" s="47" t="s">
        <v>14</v>
      </c>
      <c r="F42" s="47"/>
      <c r="G42" s="46"/>
      <c r="H42" s="46"/>
      <c r="I42" s="46"/>
      <c r="J42" s="48"/>
      <c r="K42" s="49"/>
      <c r="L42" s="50"/>
      <c r="M42" s="50"/>
      <c r="N42" s="50"/>
      <c r="O42" s="55"/>
      <c r="P42" s="51" t="s">
        <v>22</v>
      </c>
      <c r="Q42" s="52"/>
      <c r="R42" s="53">
        <v>2</v>
      </c>
      <c r="S42" s="53" t="s">
        <v>28</v>
      </c>
      <c r="T42" s="53"/>
      <c r="U42" s="55">
        <v>12</v>
      </c>
      <c r="V42" s="51" t="s">
        <v>30</v>
      </c>
      <c r="W42" s="52"/>
      <c r="X42" s="53"/>
      <c r="Y42" s="55" t="s">
        <v>29</v>
      </c>
      <c r="Z42" s="54"/>
      <c r="AA42" s="55">
        <v>6</v>
      </c>
      <c r="AB42" s="53"/>
      <c r="AC42" s="53"/>
      <c r="AD42" s="53"/>
      <c r="AE42" s="55"/>
      <c r="AF42" s="54"/>
      <c r="AG42" s="44"/>
    </row>
    <row r="43" spans="1:33" ht="20.25" thickBot="1" thickTop="1">
      <c r="A43" s="85">
        <v>32</v>
      </c>
      <c r="B43" s="25" t="s">
        <v>23</v>
      </c>
      <c r="C43" s="64">
        <v>15</v>
      </c>
      <c r="D43" s="65">
        <v>1</v>
      </c>
      <c r="E43" s="64" t="s">
        <v>14</v>
      </c>
      <c r="F43" s="64"/>
      <c r="G43" s="65">
        <v>15</v>
      </c>
      <c r="H43" s="65"/>
      <c r="I43" s="65"/>
      <c r="J43" s="66"/>
      <c r="K43" s="67"/>
      <c r="L43" s="68"/>
      <c r="M43" s="68"/>
      <c r="N43" s="68"/>
      <c r="O43" s="69"/>
      <c r="P43" s="66">
        <v>15</v>
      </c>
      <c r="Q43" s="67"/>
      <c r="R43" s="68"/>
      <c r="S43" s="68"/>
      <c r="T43" s="68">
        <v>15</v>
      </c>
      <c r="U43" s="69">
        <v>1</v>
      </c>
      <c r="V43" s="66"/>
      <c r="W43" s="67"/>
      <c r="X43" s="68"/>
      <c r="Y43" s="68"/>
      <c r="Z43" s="68"/>
      <c r="AA43" s="69"/>
      <c r="AB43" s="66"/>
      <c r="AC43" s="67"/>
      <c r="AD43" s="68"/>
      <c r="AE43" s="68"/>
      <c r="AF43" s="68"/>
      <c r="AG43" s="69"/>
    </row>
    <row r="44" spans="1:33" ht="21.75" thickBot="1" thickTop="1">
      <c r="A44" s="58"/>
      <c r="B44" s="55"/>
      <c r="C44" s="42">
        <f>SUM(C6,C13,C24,C34,C41)</f>
        <v>1024</v>
      </c>
      <c r="D44" s="42">
        <f aca="true" t="shared" si="5" ref="D44:AG44">SUM(D6,D13,D24,D34,D41)</f>
        <v>145</v>
      </c>
      <c r="E44" s="42">
        <f t="shared" si="5"/>
        <v>0</v>
      </c>
      <c r="F44" s="42">
        <f t="shared" si="5"/>
        <v>290</v>
      </c>
      <c r="G44" s="42">
        <f t="shared" si="5"/>
        <v>485</v>
      </c>
      <c r="H44" s="42">
        <f t="shared" si="5"/>
        <v>245</v>
      </c>
      <c r="I44" s="42">
        <f t="shared" si="5"/>
        <v>4</v>
      </c>
      <c r="J44" s="42">
        <f t="shared" si="5"/>
        <v>75</v>
      </c>
      <c r="K44" s="42">
        <f t="shared" si="5"/>
        <v>115</v>
      </c>
      <c r="L44" s="42">
        <f t="shared" si="5"/>
        <v>65</v>
      </c>
      <c r="M44" s="42">
        <f t="shared" si="5"/>
        <v>2</v>
      </c>
      <c r="N44" s="42">
        <f t="shared" si="5"/>
        <v>255</v>
      </c>
      <c r="O44" s="42">
        <f t="shared" si="5"/>
        <v>31</v>
      </c>
      <c r="P44" s="42">
        <f t="shared" si="5"/>
        <v>85</v>
      </c>
      <c r="Q44" s="42">
        <f t="shared" si="5"/>
        <v>130</v>
      </c>
      <c r="R44" s="42">
        <f t="shared" si="5"/>
        <v>42</v>
      </c>
      <c r="S44" s="42">
        <f t="shared" si="5"/>
        <v>2</v>
      </c>
      <c r="T44" s="42">
        <f t="shared" si="5"/>
        <v>255</v>
      </c>
      <c r="U44" s="42">
        <f t="shared" si="5"/>
        <v>40</v>
      </c>
      <c r="V44" s="42">
        <f t="shared" si="5"/>
        <v>80</v>
      </c>
      <c r="W44" s="42">
        <f t="shared" si="5"/>
        <v>110</v>
      </c>
      <c r="X44" s="42">
        <f t="shared" si="5"/>
        <v>80</v>
      </c>
      <c r="Y44" s="42">
        <f t="shared" si="5"/>
        <v>15</v>
      </c>
      <c r="Z44" s="42">
        <f t="shared" si="5"/>
        <v>285</v>
      </c>
      <c r="AA44" s="42">
        <f t="shared" si="5"/>
        <v>39</v>
      </c>
      <c r="AB44" s="42">
        <f t="shared" si="5"/>
        <v>65</v>
      </c>
      <c r="AC44" s="42">
        <f t="shared" si="5"/>
        <v>85</v>
      </c>
      <c r="AD44" s="42">
        <f t="shared" si="5"/>
        <v>60</v>
      </c>
      <c r="AE44" s="42">
        <f t="shared" si="5"/>
        <v>15</v>
      </c>
      <c r="AF44" s="42">
        <f t="shared" si="5"/>
        <v>225</v>
      </c>
      <c r="AG44" s="42">
        <f t="shared" si="5"/>
        <v>35</v>
      </c>
    </row>
    <row r="45" spans="1:10" ht="16.5" thickTop="1">
      <c r="A45" s="102"/>
      <c r="B45" s="102"/>
      <c r="C45" s="102"/>
      <c r="D45" s="102"/>
      <c r="E45" s="102"/>
      <c r="F45" s="102"/>
      <c r="G45" s="102"/>
      <c r="H45" s="102"/>
      <c r="I45" s="102"/>
      <c r="J45" s="19"/>
    </row>
    <row r="46" spans="1:2" ht="15.75">
      <c r="A46" s="10"/>
      <c r="B46" s="11"/>
    </row>
    <row r="47" spans="1:2" ht="15.75">
      <c r="A47" s="10"/>
      <c r="B47" s="11"/>
    </row>
    <row r="48" spans="1:2" ht="15.75">
      <c r="A48" s="10"/>
      <c r="B48" s="11"/>
    </row>
    <row r="49" spans="1:2" ht="15.75">
      <c r="A49" s="10"/>
      <c r="B49" s="11"/>
    </row>
    <row r="50" spans="1:2" ht="15.75">
      <c r="A50" s="10"/>
      <c r="B50" s="11"/>
    </row>
    <row r="51" spans="1:2" ht="15.75">
      <c r="A51" s="10"/>
      <c r="B51" s="11"/>
    </row>
    <row r="52" spans="1:2" ht="15.75">
      <c r="A52" s="10"/>
      <c r="B52" s="11"/>
    </row>
    <row r="53" spans="1:2" ht="15.75">
      <c r="A53" s="10"/>
      <c r="B53" s="11"/>
    </row>
    <row r="54" spans="1:2" ht="15.75">
      <c r="A54" s="10"/>
      <c r="B54" s="11"/>
    </row>
    <row r="55" spans="1:2" ht="15.75">
      <c r="A55" s="10"/>
      <c r="B55" s="11"/>
    </row>
    <row r="56" spans="1:2" ht="15.75">
      <c r="A56" s="10"/>
      <c r="B56" s="11"/>
    </row>
    <row r="57" spans="1:2" ht="15.75">
      <c r="A57" s="10"/>
      <c r="B57" s="11"/>
    </row>
    <row r="58" spans="1:2" ht="15.75">
      <c r="A58" s="10"/>
      <c r="B58" s="11"/>
    </row>
    <row r="59" spans="1:2" ht="15.75">
      <c r="A59" s="10"/>
      <c r="B59" s="11"/>
    </row>
    <row r="60" spans="1:2" ht="15.75">
      <c r="A60" s="10"/>
      <c r="B60" s="11"/>
    </row>
    <row r="61" spans="1:2" ht="15.75">
      <c r="A61" s="10"/>
      <c r="B61" s="11"/>
    </row>
    <row r="62" spans="1:2" ht="15.75">
      <c r="A62" s="10"/>
      <c r="B62" s="11"/>
    </row>
    <row r="63" spans="1:2" ht="15.75">
      <c r="A63" s="10"/>
      <c r="B63" s="11"/>
    </row>
    <row r="64" spans="1:2" ht="15.75">
      <c r="A64" s="10"/>
      <c r="B64" s="11"/>
    </row>
    <row r="65" spans="1:2" ht="15.75">
      <c r="A65" s="10"/>
      <c r="B65" s="11"/>
    </row>
    <row r="66" spans="1:2" ht="15.75">
      <c r="A66" s="10"/>
      <c r="B66" s="11"/>
    </row>
    <row r="67" spans="1:2" ht="15.75">
      <c r="A67" s="10"/>
      <c r="B67" s="11"/>
    </row>
    <row r="68" spans="1:2" ht="15.75">
      <c r="A68" s="10"/>
      <c r="B68" s="11"/>
    </row>
  </sheetData>
  <sheetProtection/>
  <mergeCells count="16">
    <mergeCell ref="AB4:AG4"/>
    <mergeCell ref="A2:J2"/>
    <mergeCell ref="J4:O4"/>
    <mergeCell ref="A3:A5"/>
    <mergeCell ref="C3:C5"/>
    <mergeCell ref="E3:E5"/>
    <mergeCell ref="D3:D5"/>
    <mergeCell ref="G3:G5"/>
    <mergeCell ref="V3:AG3"/>
    <mergeCell ref="V4:AA4"/>
    <mergeCell ref="A45:I45"/>
    <mergeCell ref="F3:F5"/>
    <mergeCell ref="I3:I5"/>
    <mergeCell ref="B3:B5"/>
    <mergeCell ref="J3:U3"/>
    <mergeCell ref="P4:U4"/>
  </mergeCells>
  <printOptions/>
  <pageMargins left="0.7874015748031497" right="0" top="0.1968503937007874" bottom="0.1968503937007874" header="0.5118110236220472" footer="0.5118110236220472"/>
  <pageSetup fitToHeight="1" fitToWidth="1" horizontalDpi="600" verticalDpi="600" orientation="landscape" paperSize="9" scale="5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 KALISZ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mwojtysiak</dc:creator>
  <cp:keywords/>
  <dc:description/>
  <cp:lastModifiedBy>Karolina Glapińska</cp:lastModifiedBy>
  <cp:lastPrinted>2017-08-29T11:28:21Z</cp:lastPrinted>
  <dcterms:created xsi:type="dcterms:W3CDTF">2008-09-19T09:48:43Z</dcterms:created>
  <dcterms:modified xsi:type="dcterms:W3CDTF">2018-08-22T12:35:07Z</dcterms:modified>
  <cp:category/>
  <cp:version/>
  <cp:contentType/>
  <cp:contentStatus/>
</cp:coreProperties>
</file>